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os\Documentos\Back up 2024 MGO Consultant\Opportunities\UCI\Cursos en Inglés\MPM23\Bibliografía\"/>
    </mc:Choice>
  </mc:AlternateContent>
  <bookViews>
    <workbookView xWindow="0" yWindow="0" windowWidth="19160" windowHeight="6100"/>
  </bookViews>
  <sheets>
    <sheet name="1. Instructions" sheetId="1" r:id="rId1"/>
    <sheet name="2. Examples" sheetId="2" r:id="rId2"/>
    <sheet name="3. Approvals" sheetId="3" r:id="rId3"/>
    <sheet name="4. People Impacts" sheetId="4" r:id="rId4"/>
    <sheet name="5. Planet Impacts" sheetId="5" r:id="rId5"/>
    <sheet name="6. Prosperity Impacts" sheetId="6" r:id="rId6"/>
    <sheet name="7. Scoring Summary" sheetId="7" r:id="rId7"/>
    <sheet name="8. Charts" sheetId="8" r:id="rId8"/>
    <sheet name="Version Control" sheetId="12" state="hidden" r:id="rId9"/>
  </sheets>
  <definedNames>
    <definedName name="_xlnm._FilterDatabase" localSheetId="3" hidden="1">'4. People Impacts'!$C$5:$C$1004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13" roundtripDataChecksum="OPsjJE5v/DXslnMWMepywZdiXmou3HV0vWfuJuElNOQ="/>
    </ext>
  </extLst>
</workbook>
</file>

<file path=xl/calcChain.xml><?xml version="1.0" encoding="utf-8"?>
<calcChain xmlns="http://schemas.openxmlformats.org/spreadsheetml/2006/main">
  <c r="D24" i="7" l="1"/>
  <c r="E24" i="7" s="1"/>
  <c r="D23" i="7"/>
  <c r="E23" i="7" s="1"/>
  <c r="D22" i="7"/>
  <c r="E22" i="7" s="1"/>
  <c r="C28" i="7"/>
  <c r="C26" i="7"/>
  <c r="E17" i="7"/>
  <c r="E16" i="7"/>
  <c r="E15" i="7"/>
  <c r="E14" i="7"/>
  <c r="C19" i="7"/>
  <c r="D17" i="7"/>
  <c r="D16" i="7"/>
  <c r="D15" i="7"/>
  <c r="D14" i="7"/>
  <c r="C24" i="7"/>
  <c r="C23" i="7"/>
  <c r="C22" i="7"/>
  <c r="C17" i="7"/>
  <c r="C16" i="7"/>
  <c r="C15" i="7"/>
  <c r="C14" i="7"/>
  <c r="B104" i="8"/>
  <c r="B31" i="7"/>
  <c r="B59" i="6"/>
  <c r="B101" i="5"/>
  <c r="B131" i="4"/>
  <c r="C6" i="7"/>
  <c r="E6" i="7" s="1"/>
  <c r="C11" i="7"/>
  <c r="E8" i="7"/>
  <c r="E7" i="7"/>
  <c r="D9" i="7"/>
  <c r="D8" i="7"/>
  <c r="D7" i="7"/>
  <c r="D6" i="7"/>
  <c r="C9" i="7"/>
  <c r="C8" i="7"/>
  <c r="C7" i="7"/>
  <c r="E9" i="7" l="1"/>
  <c r="B3" i="8"/>
  <c r="B2" i="8"/>
  <c r="B3" i="7"/>
  <c r="B2" i="7"/>
  <c r="B3" i="4"/>
  <c r="B2" i="4"/>
  <c r="B3" i="5"/>
  <c r="B2" i="5"/>
  <c r="B3" i="6"/>
  <c r="B2" i="6"/>
  <c r="J56" i="6"/>
  <c r="J55" i="6"/>
  <c r="J54" i="6"/>
  <c r="J53" i="6"/>
  <c r="J52" i="6"/>
  <c r="J51" i="6"/>
  <c r="J50" i="6"/>
  <c r="J49" i="6"/>
  <c r="J48" i="6"/>
  <c r="J47" i="6"/>
  <c r="J46" i="6"/>
  <c r="J45" i="6"/>
  <c r="J44" i="6"/>
  <c r="J43" i="6"/>
  <c r="J42" i="6"/>
  <c r="J39" i="6"/>
  <c r="J38" i="6"/>
  <c r="J37" i="6"/>
  <c r="J36" i="6"/>
  <c r="J35" i="6"/>
  <c r="J34" i="6"/>
  <c r="J33" i="6"/>
  <c r="J32" i="6"/>
  <c r="J31" i="6"/>
  <c r="J30" i="6"/>
  <c r="J9" i="6"/>
  <c r="J10" i="6"/>
  <c r="J11" i="6"/>
  <c r="J12" i="6"/>
  <c r="J13" i="6"/>
  <c r="J14" i="6"/>
  <c r="J15" i="6"/>
  <c r="J16" i="6"/>
  <c r="J17" i="6"/>
  <c r="J18" i="6"/>
  <c r="J19" i="6"/>
  <c r="J20" i="6"/>
  <c r="J21" i="6"/>
  <c r="J22" i="6"/>
  <c r="J23" i="6"/>
  <c r="J24" i="6"/>
  <c r="J25" i="6"/>
  <c r="J26" i="6"/>
  <c r="J27" i="6"/>
  <c r="J8" i="6"/>
  <c r="J98" i="5"/>
  <c r="J97" i="5"/>
  <c r="J96" i="5"/>
  <c r="J95" i="5"/>
  <c r="J94" i="5"/>
  <c r="J93" i="5"/>
  <c r="J92" i="5"/>
  <c r="J91" i="5"/>
  <c r="J90" i="5"/>
  <c r="J89" i="5"/>
  <c r="J88" i="5"/>
  <c r="J87" i="5"/>
  <c r="J86" i="5"/>
  <c r="J85" i="5"/>
  <c r="J84" i="5"/>
  <c r="J83" i="5"/>
  <c r="J82" i="5"/>
  <c r="J81" i="5"/>
  <c r="J80" i="5"/>
  <c r="J79" i="5"/>
  <c r="J44" i="5"/>
  <c r="J43" i="5"/>
  <c r="J42" i="5"/>
  <c r="J41" i="5"/>
  <c r="J40" i="5"/>
  <c r="J39" i="5"/>
  <c r="J38" i="5"/>
  <c r="J37" i="5"/>
  <c r="J36" i="5"/>
  <c r="J35" i="5"/>
  <c r="J34" i="5"/>
  <c r="J33" i="5"/>
  <c r="J32" i="5"/>
  <c r="J31" i="5"/>
  <c r="J30" i="5"/>
  <c r="J9" i="5"/>
  <c r="J10" i="5"/>
  <c r="J11" i="5"/>
  <c r="J12" i="5"/>
  <c r="J13" i="5"/>
  <c r="J14" i="5"/>
  <c r="J15" i="5"/>
  <c r="J16" i="5"/>
  <c r="J17" i="5"/>
  <c r="J18" i="5"/>
  <c r="J19" i="5"/>
  <c r="J20" i="5"/>
  <c r="J21" i="5"/>
  <c r="J22" i="5"/>
  <c r="J23" i="5"/>
  <c r="J24" i="5"/>
  <c r="J25" i="5"/>
  <c r="J26" i="5"/>
  <c r="J27" i="5"/>
  <c r="J8" i="5"/>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1" i="4"/>
  <c r="J100" i="4"/>
  <c r="J99" i="4"/>
  <c r="J98" i="4"/>
  <c r="J97" i="4"/>
  <c r="J96" i="4"/>
  <c r="J95" i="4"/>
  <c r="J94" i="4"/>
  <c r="J93" i="4"/>
  <c r="J92" i="4"/>
  <c r="J91" i="4"/>
  <c r="J90" i="4"/>
  <c r="J89" i="4"/>
  <c r="J88" i="4"/>
  <c r="J87" i="4"/>
  <c r="J86" i="4"/>
  <c r="J85" i="4"/>
  <c r="J84" i="4"/>
  <c r="J83" i="4"/>
  <c r="J82"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8" i="4"/>
  <c r="A24" i="2" l="1"/>
  <c r="J6" i="2" l="1"/>
  <c r="J7" i="2"/>
  <c r="J8" i="2"/>
  <c r="J9" i="2"/>
  <c r="J11" i="2"/>
  <c r="J12" i="2"/>
  <c r="J13" i="2"/>
  <c r="J14" i="2"/>
  <c r="J15" i="2"/>
  <c r="J17" i="2"/>
  <c r="J18" i="2"/>
  <c r="J19" i="2"/>
  <c r="J20" i="2"/>
  <c r="J21" i="2"/>
  <c r="J5" i="2"/>
  <c r="B20" i="3" l="1"/>
  <c r="B2" i="3"/>
  <c r="I23" i="2"/>
  <c r="G23" i="2"/>
  <c r="J23" i="2" l="1"/>
</calcChain>
</file>

<file path=xl/sharedStrings.xml><?xml version="1.0" encoding="utf-8"?>
<sst xmlns="http://schemas.openxmlformats.org/spreadsheetml/2006/main" count="733" uniqueCount="277">
  <si>
    <t>Instructions</t>
  </si>
  <si>
    <t>Please support our commitment to sustainability and do not print</t>
  </si>
  <si>
    <t>this document unless it is absolutely necessary to do so.</t>
  </si>
  <si>
    <t>1.  General Information</t>
  </si>
  <si>
    <t>Questions or 
Problems?</t>
  </si>
  <si>
    <t>If you have questions about this form, or problems using it, contact us at:</t>
  </si>
  <si>
    <t>info@greenprojectmanagement.org</t>
  </si>
  <si>
    <t>Use of MS Excel</t>
  </si>
  <si>
    <t>http://creativecommons.org/licenses/by/4.0/</t>
  </si>
  <si>
    <t>Content</t>
  </si>
  <si>
    <t>Organization Name</t>
  </si>
  <si>
    <t>Enter your organization's name in the space provided.</t>
  </si>
  <si>
    <t>Project Name</t>
  </si>
  <si>
    <t>Enter your project name in the space provided.</t>
  </si>
  <si>
    <t>Approvals</t>
  </si>
  <si>
    <t>General</t>
  </si>
  <si>
    <t>Element</t>
  </si>
  <si>
    <t>Description</t>
  </si>
  <si>
    <t>Proposed Response</t>
  </si>
  <si>
    <t>Impact Score After</t>
  </si>
  <si>
    <t>Change</t>
  </si>
  <si>
    <t>7.  Scoring</t>
  </si>
  <si>
    <t>People Impacts</t>
  </si>
  <si>
    <t>Lens</t>
  </si>
  <si>
    <t>Scored?</t>
  </si>
  <si>
    <t>Description (Cause)</t>
  </si>
  <si>
    <t>Potential Sustainability  Impact</t>
  </si>
  <si>
    <t xml:space="preserve">Initial Impact Score </t>
  </si>
  <si>
    <t>New Impact Score</t>
  </si>
  <si>
    <t>Definition</t>
  </si>
  <si>
    <t>Wind Farm Project</t>
  </si>
  <si>
    <t>Local Competence Development</t>
  </si>
  <si>
    <t>Local competence development is the process of fostering and expanding skills, knowledge, and expertise in the localities in which the project operates. It can involve providing training or education to local individuals, as well as encouraging collaboration and the sharing of resources between the project organization and local organizations or local individuals.</t>
  </si>
  <si>
    <t>Lifespan</t>
  </si>
  <si>
    <t>Yes</t>
  </si>
  <si>
    <t>There will be no local based talent to support our asset long term.</t>
  </si>
  <si>
    <t>Establish a collaborative program with a community college to provide training.</t>
  </si>
  <si>
    <t>Servicing</t>
  </si>
  <si>
    <t>Work with the local municipality to attract supporting organizations to grow the local economy and provide service to the assets.</t>
  </si>
  <si>
    <t>Was able to attract one vendor. Prices were high but will suffice until more options are available.</t>
  </si>
  <si>
    <t>Effectiveness</t>
  </si>
  <si>
    <t>Implemented proposed response.</t>
  </si>
  <si>
    <t>Efficiency</t>
  </si>
  <si>
    <t>No</t>
  </si>
  <si>
    <t>Fairness</t>
  </si>
  <si>
    <t>Sustainable Contracts and Procurement</t>
  </si>
  <si>
    <t>Sustainable procurement and contracts includes practices for obtaining goods, raw materials, and services that take into account environmental, economic, and social impacts. It means contracting for resources in an ethical manner. It requires establishing agreements which adhere to environmental, social, and human rights standards.</t>
  </si>
  <si>
    <t>Does not support the local economy, is wasteful at EOL and costly.</t>
  </si>
  <si>
    <t>Invest in R&amp;D to develop custom tooled machinery that can be purchased locally and last longer</t>
  </si>
  <si>
    <t>Does not allow us to meet scope 3 emission goals and creates concerns around ethics in procurement.</t>
  </si>
  <si>
    <t>Develop a roadmap to partner with suppliers to help them with their GHG emissions.</t>
  </si>
  <si>
    <t>Began the process and it will take 3-5 years to have a sustainable supply chain.</t>
  </si>
  <si>
    <t>Limits our ability to have a sustainable supply chain.</t>
  </si>
  <si>
    <t>Implement a supply partner code of ethics and implement new procurement practices to align with sustainability goals</t>
  </si>
  <si>
    <t>Work with consultant to implement sustainable procurement practices for projects.</t>
  </si>
  <si>
    <t>Tabled for next quarter by project sponsor.</t>
  </si>
  <si>
    <t>Not in line with sustainable procurement.</t>
  </si>
  <si>
    <t>Proposal accepted.</t>
  </si>
  <si>
    <t>Green Claims and Greenwashing</t>
  </si>
  <si>
    <t>Green claims are statements made by an organization to indicate that a product or service has been designed and produced in a manner that is considered environmentally responsible. These claims typically relate to the organization’s efforts to reduce its environmental impact such as using recycled materials, renewable energy sources, and efficient production processes.
Greenwashing is the practice of making false or misleading claims in order to mislead consumers into believing that a product or service is more environmentally friendly than it actually is. This can be done through deceptive language, exaggerations, or omitting relevant information about an organization’s true environmental practices.</t>
  </si>
  <si>
    <t>Risk to brand as we can't prove we do what say we do.</t>
  </si>
  <si>
    <t>Engage in an organizational assessment to identify gaps in practice and document sustainable practices that can be adapted in to policy.</t>
  </si>
  <si>
    <t>Proposal accepted, and action completed.</t>
  </si>
  <si>
    <t>Project management does not map project activities to organizational sustainability goals.</t>
  </si>
  <si>
    <t>The organization could be subject to greenwashing claim fines or lawsuits.</t>
  </si>
  <si>
    <t>Implemented a requirement to utilize a P5IA and SMP to track, analyze, manage and report on project activities.</t>
  </si>
  <si>
    <t>Proposal accepted.  Changes made and tracking and reporting has begun.</t>
  </si>
  <si>
    <t>Projects do not track CO2 and the company claimed to have achieved NetZero Scope 2.</t>
  </si>
  <si>
    <t>Risk to company, can't prove Scope 2.</t>
  </si>
  <si>
    <t>Track emissions and offsets at the project level and report to the PMO and CSO</t>
  </si>
  <si>
    <t>Initial Impact Score</t>
  </si>
  <si>
    <t>1.  Description</t>
  </si>
  <si>
    <t>Version</t>
  </si>
  <si>
    <t>Role</t>
  </si>
  <si>
    <t>Date</t>
  </si>
  <si>
    <t>1.0</t>
  </si>
  <si>
    <t>Project Sponsor</t>
  </si>
  <si>
    <t>Project Manager</t>
  </si>
  <si>
    <t>Labor Practices and Decent Work</t>
  </si>
  <si>
    <t>Employment and Staffing</t>
  </si>
  <si>
    <t>Employment and staffing is the process of obtaining the personnel needed to carry out the project. It includes identifying the skills required for successful completion of the project, recruiting potential individuals (internally or externally), managing their time and performance, training them when needed, and compensating them accordingly.</t>
  </si>
  <si>
    <t>Labor Management Relations</t>
  </si>
  <si>
    <t>Labor/management relations in the project context means building trust, understanding, and cooperation among project and other managers, organizational staff, and project team members. It involves respecting each other’s opinions, resolving conflicts proactively, communicating clearly, and ensuring that everyone is aware of their roles and responsibilities.</t>
  </si>
  <si>
    <t>Project Health and Safety</t>
  </si>
  <si>
    <t>Project health and safety is the practice of creating safe working conditions for personnel involved in the project. It involves implementing measures such as hazard assessment, risk management, training, enforcement, and investigation. Its main goal is to ensure that workers are not exposed to any unnecessary risks while performing their work.</t>
  </si>
  <si>
    <t>Training and Qualifications</t>
  </si>
  <si>
    <t>Training and qualifications is the process of ensuring that project team members have the necessary skills to effectively complete their work. It involves providing instruction, assessing proficiency, monitoring performance, and offering guidance.</t>
  </si>
  <si>
    <t>Organizational Learning</t>
  </si>
  <si>
    <t>Organizational learning is a form of knowledge management in which organizational components and individual employees are encouraged to capture, share, and apply their knowledge. This enables the organization to adapt and improve its processes, products, and services over time.</t>
  </si>
  <si>
    <t>Equal Opportunity</t>
  </si>
  <si>
    <t>Equal opportunity is the practice of providing individuals with access to jobs, opportunities, and responsibilities based on their qualifications regardless of gender, race, age, or other characteristics. It seeks to eliminate any type of discrimination in the workplace and to ensure that all team members are treated fairly and given an equal chance to participate in an appropriate way.</t>
  </si>
  <si>
    <t>Work-Life Harmony and Mental Health</t>
  </si>
  <si>
    <t>Work-life harmony and mental health refers to the ability of individuals to strike a balance between their professional goals and commitments within their personal lives. This involves taking regular breaks from work, developing healthy work habits, and engaging in activities that bring a sense of joy and contentment.</t>
  </si>
  <si>
    <t>Society and Customers</t>
  </si>
  <si>
    <t>Impact Score Before</t>
  </si>
  <si>
    <t>Community Engagement</t>
  </si>
  <si>
    <t>Community engagement is the practice of treating local residents as stakeholders in the project. This is essential as it ensures that local needs and perspectives are taken into consideration when taking any action that affects the community. It also requires a two-way exchange of information and ideas between the project team and the community to make the project more effective, efficient, and beneficial for all involved.</t>
  </si>
  <si>
    <t>Public Policy and Compliance</t>
  </si>
  <si>
    <t>Public policy and compliance includes the steps taken by the project team to ensure that the project complies with all relevant laws and regulations. This involves researching relevant laws and regulations, understanding their implications for the project, and taking necessary steps to make sure these laws and regulations are respected throughout the project’s duration.</t>
  </si>
  <si>
    <t>Protection for Indigenous and Tribal Peoples</t>
  </si>
  <si>
    <t>Protection for indigenous and tribal peoples includes the measures taken to ensure the rights and wellbeing of affected populations over the course of the project. This includes protection of their culture, land use rights, language, religion, and other forms of recognition.</t>
  </si>
  <si>
    <t>Customer Health and Safety</t>
  </si>
  <si>
    <t>Customer health and safety includes the measures taken to ensure the physical and mental wellbeing of the end users of the project’s results. This includes providing information about risks and hazards, proper customer handling during the project, and adherence to relevant safety standards, protocols, laws, and regulations.</t>
  </si>
  <si>
    <t>Product and Service Labeling</t>
  </si>
  <si>
    <t>Product and service labeling includes procedures used to ensure that goods and services are accurately labeled according to legal and ethical standards. This includes properly disclosing potential risks, hazards, and side effects associated with the use of products and services as well as providing appropriate information about the origins of these products and services.</t>
  </si>
  <si>
    <t>Customer Privacy and Data Protection</t>
  </si>
  <si>
    <t>Customer privacy and data protection encompasses the measures taken to safeguard customer data such as personal information or financial details. It includes providing secure storage facilities and encryption technologies, implementing appropriate access controls and authentication procedures, and ensuring compliance with relevant laws and regulations.</t>
  </si>
  <si>
    <t>Human Rights</t>
  </si>
  <si>
    <t>Harassment and Discrimination</t>
  </si>
  <si>
    <t>Harassment and discrimination involves the measures adopted to ensure a safe, respectful, and non-discriminatory workplace environment. This includes developing policies that protect employees from unjust treatment, creating an inclusive environment, implementing effective reporting procedures for instances of inappropriate behavior, and providing sufficient training for management on how to handle such issues.</t>
  </si>
  <si>
    <t>Age-Appropriate Labor</t>
  </si>
  <si>
    <t xml:space="preserve">Age-appropriate labor means ensuring that children are not put in dangerous or exploitative situations while still allowing them to develop essential job skills. It is used to describe work suitable for a person’s skill level and maturity. </t>
  </si>
  <si>
    <t>Force and Involuntary Labor</t>
  </si>
  <si>
    <t>Forced and involuntary labor means any work or service that is extracted from a person under the menace of punitive action against themselves or their families. It includes work where the payment is below subsistence levels, or where the payment is in goods which are not desirable. Forced and involuntary labor can take many forms including human trafficking, debt bondage, enslavement, and unjustly long working hours.</t>
  </si>
  <si>
    <t>Dignity, Diversity, Equity and Inclusion</t>
  </si>
  <si>
    <t>Dignity, diversity, equity, and inclusion (DDEI) is a set of values, principles, and practices that create an environment where everyone involved in the project feels respected, safe, and valued. It also involves providing opportunities for everyone to take part in relevant decision-making processes without facing discrimination or being subject to unfair treatment.</t>
  </si>
  <si>
    <t>Ethical Behavior</t>
  </si>
  <si>
    <t>Sustainable Procurement and Contracts</t>
  </si>
  <si>
    <t>Anti-Corruption</t>
  </si>
  <si>
    <t>Anti-corruption is the practice of rejecting both offers of and requests for gifts, payments, or other forms of benefits in order to influence the activities, results, or outcomes of the project. It involves making sure that the project is free of unethical practices such as bribery, money laundering, fraud, and embezzlement.</t>
  </si>
  <si>
    <t>Fair Competition</t>
  </si>
  <si>
    <t>Fair competition is the practice of ensuring that all parties wanting to provide products or services to the project have an equal opportunity to compete and win. It requires taking measures to ensure that no individual party has an unfair advantage due to size, wealth, influence, or any other factor. This includes enforcing laws and regulations against anticompetitive behavior such as price-fixing and market manipulation. Additionally, fair competition calls for creating transparent processes for bidding and contract awards to ensure fair opportunities for businesses of all sizes and types.</t>
  </si>
  <si>
    <t>Responsible Technology</t>
  </si>
  <si>
    <t>Responsible technology is the practice of taking into account ethical, legal, and social implications when running projects that involve new or emerging technologies. This includes developing and adhering to frameworks and policies related to data privacy, intellectual property rights, environmental impact, diversity, and inclusion. Responsible technology also requires ensuring that technology is used in a safe and responsible manner.</t>
  </si>
  <si>
    <t>Planet Impacts</t>
  </si>
  <si>
    <t>Transport</t>
  </si>
  <si>
    <t>Local Procurement</t>
  </si>
  <si>
    <t>Local procurement is the practice of purchasing products and services from local suppliers.</t>
  </si>
  <si>
    <t>Digital Communication</t>
  </si>
  <si>
    <t>Digital communication is the use of digital tools and platforms to communicate about the project. These tools can include websites, email newsletters, social media accounts, messaging applications, and other digital communication channels.</t>
  </si>
  <si>
    <t>Traveling and Commuting</t>
  </si>
  <si>
    <t>Traveling and commuting is the movement of project-related personnel between different locations. Traveling and commuting may include getting to the project site, attending off-site meetings, conducting off-site presentations, collecting data, and providing off-site support.</t>
  </si>
  <si>
    <t>Logistics</t>
  </si>
  <si>
    <t>Logistics is the planning and execution of activities related to transporting goods, raw materials, and services for use by the project. Logistics includes activities such as scheduling transportation, estimating costs, coordinating personnel, and making sure that all necessary procedures are completed on time.</t>
  </si>
  <si>
    <t>Energy</t>
  </si>
  <si>
    <t>Energy Consumption</t>
  </si>
  <si>
    <t>Energy consumption is the amount of energy used by the project throughout its duration. It encompasses all aspects of energy use from office lighting to the energy required for transportation.</t>
  </si>
  <si>
    <t>GHG Emissions</t>
  </si>
  <si>
    <t>GHG emissions are gases (mostly carbon dioxide and methane) released into the atmosphere as a direct result of activities associated with the project. This includes emissions as a direct result of project energy consumption as well as emissions from transport of procured goods, raw materials, and services. It also includes GHG emissions caused by the distribution, operation, and disposal of the project product.</t>
  </si>
  <si>
    <t>Renewable and Clean Energy Return</t>
  </si>
  <si>
    <t>Renewable energy, also called alternative energy, is energy generated from sources that are replenished at a faster rate than they are consumed. These sources include solar, wind, water, and geothermal power.
Clean energy return (CER) refers to the amount of renewable energy generated by the project or the project’s product that is in excess of the amount needed. CER is normally returned to the grid for use by others.</t>
  </si>
  <si>
    <t>Land, Air, and Water</t>
  </si>
  <si>
    <t>Biological Diversity</t>
  </si>
  <si>
    <t>Biological diversity, also known as biodiversity, refers to the variety of life forms on Earth. It includes all ecosystems and all species of plants, animals, bacteria, fungi, and microorganisms that make up a particular environment or habitat. It also includes all genetic variations of those species.</t>
  </si>
  <si>
    <t>Air and Water Quality</t>
  </si>
  <si>
    <t>Air and water quality involves measures of contamination in air and water sources.</t>
  </si>
  <si>
    <t>Water Consumption</t>
  </si>
  <si>
    <t>Water consumption is the usage of water during project activities. Although construction, manufacturing, and agricultural projects are probably the major users of water, all projects use water to some extent.</t>
  </si>
  <si>
    <t>Water Displacement</t>
  </si>
  <si>
    <t>Water displacement is the practice of diverting water sources that have been disrupted by the project away from areas that are prone to flooding and contamination. Methods include dam construction, rerouting flowing water, building artificial wetlands, landscaping with rain gardens, and installing flood barriers. Water displacement is mostly an issue with construction, manufacturing, and agricultural projects.</t>
  </si>
  <si>
    <t>Soil Erosion and Regeneration</t>
  </si>
  <si>
    <t>Noise Pollution</t>
  </si>
  <si>
    <t>Noise pollution is the creation of excessive, unpleasant, or disruptive sounds that can diminish quality of life. Noise pollution can be caused by activities such as blasting, heavy vehicle traffic, traffic jams, and operation of machinery or equipment.</t>
  </si>
  <si>
    <t>Consumption</t>
  </si>
  <si>
    <t>Recycling and Reuse</t>
  </si>
  <si>
    <t>Recycling involves transforming a waste item into a useful one. Items that can be recycled run the gamut from plastic water bottles to computers to electrical generators.
Reuse involves using the same item again and again or finding a new purpose for it.</t>
  </si>
  <si>
    <t>Disposal</t>
  </si>
  <si>
    <t>Disposal of assets is the process of getting rid of an item which has reached the end of its useful life. This includes everything from consumer electronics to public infrastructure such as roads and bridges. Generally, assets should not be disposed of until they are no longer fit for use.
Disposal of goods and materials is the practice of getting rid of items that are no longer needed or wanted for the project. This includes disposing of both hazardous and non-hazardous waste in accordance with relevant laws and regulations.</t>
  </si>
  <si>
    <t>Contamination and Pollution</t>
  </si>
  <si>
    <t>Contamination and pollution is the release of waste materials or hazardous substances into the environment. It will almost always have a negative impact on ecosystems and human health. Contamination and pollution most often occurs due to neglectful practices in manufacturing, construction, agriculture, and related industries that generate waste materials or hazardous chemicals, but it can also occur in other projects that do a poor job of disposal.</t>
  </si>
  <si>
    <t>Waste Generation</t>
  </si>
  <si>
    <t>is the creation of any excess or unneeded materials or byproducts during the project. This includes everything from leftover supplies and materials to wasted energy.</t>
  </si>
  <si>
    <t>Prosperity Impacts</t>
  </si>
  <si>
    <t>Project Feasibility</t>
  </si>
  <si>
    <t>Business Case Analysis</t>
  </si>
  <si>
    <t xml:space="preserve">Business case analysis is the process of developing a business case that provides justification for the initiation or continuation of the project. It involves analyzing the underpinning logic of funding the project. This requires identifying the expected benefits and dis-benefits, likely costs and revenues, staffing requirements, major risks, schedule alternatives, and stakeholder impacts associated with a proposed project. </t>
  </si>
  <si>
    <t>Financial Analysis</t>
  </si>
  <si>
    <t>Financial analysis is the process of evaluating the project from a monetary perspective. Typically, it is used to analyze whether the project warrants initial or additional funding.</t>
  </si>
  <si>
    <t>Social Return on Investment</t>
  </si>
  <si>
    <t>Social return on investment (SROI) is a framework for measuring and accounting for project results and outcomes by including social and environmental costs and benefits along with the traditional economic ones. It is based on the idea that projects create value in ways other than just financial returns. For example, a community development project may create value by improving the health and well-being of residents, reducing crime, and increasing social cohesion.</t>
  </si>
  <si>
    <t>Modeling and Simulation</t>
  </si>
  <si>
    <t>Modeling is the creation of a physical, mathematical, or logical representation of the project using representative characteristics of the project.</t>
  </si>
  <si>
    <t>Business Agility</t>
  </si>
  <si>
    <t>Flexibility/ Optionality</t>
  </si>
  <si>
    <t xml:space="preserve">Flexibility is the ability to adjust to changing circumstances or situations. It requires the capacity to modify plans or approaches when faced with unexpected challenges.
Optionality means having multiple solutions or choices available. It means the project is not constrained by a single approach. Optionality means that the project is capable of supporting different outcomes with different results without having to start over. </t>
  </si>
  <si>
    <t>Resiliency</t>
  </si>
  <si>
    <t>Resiliency is the ability of the project to recover from or adjust easily to adverse conditions such as extreme market fluctuations, political or economic instability, natural disasters, or health emergencies. Resiliency does not make problems go away: it means having the ability to cope with them despite the unexpected stress.</t>
  </si>
  <si>
    <t>Market and Economic Stimulation</t>
  </si>
  <si>
    <t>Local Economic Impact</t>
  </si>
  <si>
    <t>Local economic impact includes the direct and indirect effects the project has on the economy of its local area. This can include job creation, increased spending in the local economy, or increased regional development.</t>
  </si>
  <si>
    <t>Indirect Benefits</t>
  </si>
  <si>
    <t>Indirect benefits are the positive impacts that go beyond the immediate outcomes of the project and may not always be immediately visible. These benefits can include improved quality of life, increased economic activity in the local area, and environmental improvements such as cleaner air or water.</t>
  </si>
  <si>
    <t xml:space="preserve">  </t>
  </si>
  <si>
    <t>ESG Discclosures and Sustainability Reporting</t>
  </si>
  <si>
    <t>ESG disclosures are information about an organization’s performance and practices related to environmental, social, and governance issues. Information from the project is used as input to the ESG disclosures of the sponsoring organization(s).
Sustainability reporting provides information about an organization’s policies, practices, and performance related to sustainability. It covers a wide range of topics such as energy efficiency, carbon emissions, resource conservation, human rights, labor practices, and community engagement. Information from the project is used as input to the sustainability reporting of the sponsoring organization(s).</t>
  </si>
  <si>
    <t>Overall People Score</t>
  </si>
  <si>
    <t>Land Air, and Water</t>
  </si>
  <si>
    <t>Overall Planet Score</t>
  </si>
  <si>
    <t>Overall Prosperity Score</t>
  </si>
  <si>
    <t>Template Version Control</t>
  </si>
  <si>
    <t>Date Approved</t>
  </si>
  <si>
    <t>Approved by</t>
  </si>
  <si>
    <t>Summary of Changes</t>
  </si>
  <si>
    <t>Not recorded</t>
  </si>
  <si>
    <t>Joel Carboni</t>
  </si>
  <si>
    <t>Initial release</t>
  </si>
  <si>
    <t>W.R. Duncan</t>
  </si>
  <si>
    <t>•  Updated in line with changes to Sustainability Management Plan template</t>
  </si>
  <si>
    <t>•  Updated content in line with changes to P5 Standard
•  Split from SMP into separate document
•  Changed “profit” to “prosperity” in table to conform to P5 usage</t>
  </si>
  <si>
    <t>2.1.1</t>
  </si>
  <si>
    <t>•  Additional name changes to conform to P5 version 2.0
•  Added numbers to match to P5 version 2.0</t>
  </si>
  <si>
    <t>•  Converted from Word to Excel
•  Added computation of difference between before and after impacts
•  Added average of before and after scores</t>
  </si>
  <si>
    <t>Interim versions based on P5 3.0</t>
  </si>
  <si>
    <t>Note: Delete this page before posting to web</t>
  </si>
  <si>
    <t>Subcategory</t>
  </si>
  <si>
    <t>Comments (optional)</t>
  </si>
  <si>
    <t>P5™ Impact Analysis</t>
  </si>
  <si>
    <t>These instructions assume that you have a basic, working knowledge of Excel. Deep expertise is not required.</t>
  </si>
  <si>
    <t>User entries are not included in the license.</t>
  </si>
  <si>
    <t>2.  Examples</t>
  </si>
  <si>
    <t>3.  Approvals</t>
  </si>
  <si>
    <t>4 – 6 Impacts</t>
  </si>
  <si>
    <t>8.  Charts</t>
  </si>
  <si>
    <t>Established an MOU with Hillsdale College to develop a training and certification course for the fall semester.</t>
  </si>
  <si>
    <t>There is currently no mechanism in place to monitor a product's lifecycle, including that of its components, to make sure it is fully sustainable.</t>
  </si>
  <si>
    <t>There are currently no programs for students who desire to pursue work in renewable energy technology. In particular, there are none with a concentration in wind turbine maintenance.</t>
  </si>
  <si>
    <t>The machinery available from approved vendors has a short lifespan and is sourced from overseas.</t>
  </si>
  <si>
    <t xml:space="preserve">We have no current collaborations with suppliers that have a high priority on sustainability across their supply chain. </t>
  </si>
  <si>
    <t>Our procurement processes do not include criteria for vendors and suppliers that adhere to sustainable practices.</t>
  </si>
  <si>
    <t>Our project management methods do not have provisions for sustainable procurement.</t>
  </si>
  <si>
    <t>Our procurement practices have no provisions for preferring local and small/medium sized businesses.</t>
  </si>
  <si>
    <t>Proposal accepted and action completed.</t>
  </si>
  <si>
    <t>The project management methods being taught in the trade schools don't include sustainability.</t>
  </si>
  <si>
    <t>Unable to track and measure sustainability with suppliers.</t>
  </si>
  <si>
    <t>Proposed policy to implement a sustainable vendor scorecard using P5 elements to assess.</t>
  </si>
  <si>
    <t>Work with schools and training companies to provide sustainability skills training and make it a requisite for being a vendor.</t>
  </si>
  <si>
    <t>Enter the names and roles of the individuals who approved each version of this P5 Impact Analysis. Create additional rows and version numbers as needed.</t>
  </si>
  <si>
    <t>This row contains the name of the relevant subcategory. It cannot be changed.</t>
  </si>
  <si>
    <t>This worksheet contains several sample entries to illustrate how to complete the impact worksheets.</t>
  </si>
  <si>
    <t>This column contains the relevant icon from the P5 Ontology. It cannot be changed.</t>
  </si>
  <si>
    <t>This column contains the element definition from the P5 Standard. It cannot be changed.</t>
  </si>
  <si>
    <t>Potential Sustainability Impact</t>
  </si>
  <si>
    <t>Use the same guidance you used for the Initial Impact Score.</t>
  </si>
  <si>
    <t>This worksheet displays a summary of the impact scores from your impact entries.</t>
  </si>
  <si>
    <t>Use the ratings below.</t>
  </si>
  <si>
    <r>
      <t xml:space="preserve">Review the lens, category, subcategory, and element descriptions in the </t>
    </r>
    <r>
      <rPr>
        <i/>
        <sz val="10"/>
        <color theme="1"/>
        <rFont val="Cambria"/>
        <family val="1"/>
      </rPr>
      <t>GPM P5™ Standard for Sustainability in Project Management</t>
    </r>
    <r>
      <rPr>
        <sz val="10"/>
        <color theme="1"/>
        <rFont val="Cambria"/>
        <family val="1"/>
      </rPr>
      <t>, version 3.</t>
    </r>
  </si>
  <si>
    <r>
      <t xml:space="preserve">For each lens that you are scoring, describe the situation or the cause(s) of the event.
For each lens that you are </t>
    </r>
    <r>
      <rPr>
        <i/>
        <sz val="10"/>
        <color theme="1"/>
        <rFont val="Cambria"/>
        <family val="1"/>
      </rPr>
      <t>not</t>
    </r>
    <r>
      <rPr>
        <sz val="10"/>
        <color theme="1"/>
        <rFont val="Cambria"/>
        <family val="1"/>
      </rPr>
      <t xml:space="preserve"> scoring, you may optionally describe the reason why not.</t>
    </r>
  </si>
  <si>
    <t>Consider the characteristics of the delivered product, its useful life, and the project management processes in use. These are the lenses to use when considering the internal and external events or situations that might make the project less sustainable. Use this information to fill in the relevant columns as described below.</t>
  </si>
  <si>
    <t>Describe the potential sustainability impact(s) of the situation, or of the event if it should occur.</t>
  </si>
  <si>
    <r>
      <rPr>
        <b/>
        <i/>
        <sz val="10"/>
        <color theme="0"/>
        <rFont val="Cambria"/>
        <family val="1"/>
      </rPr>
      <t>Strong positive impact</t>
    </r>
    <r>
      <rPr>
        <sz val="10"/>
        <color theme="0"/>
        <rFont val="Cambria"/>
        <family val="1"/>
      </rPr>
      <t xml:space="preserve"> means that this situation or event will signifigantly improve the project’s outcome(s) from a sustainability perspective. </t>
    </r>
  </si>
  <si>
    <r>
      <rPr>
        <b/>
        <i/>
        <sz val="10"/>
        <color theme="1"/>
        <rFont val="Cambria"/>
        <family val="1"/>
      </rPr>
      <t>Positive impact</t>
    </r>
    <r>
      <rPr>
        <sz val="10"/>
        <color theme="1"/>
        <rFont val="Cambria"/>
        <family val="1"/>
      </rPr>
      <t xml:space="preserve"> means that this situation or event will improve the project’s outcome(s) from a sustainability perspective. </t>
    </r>
  </si>
  <si>
    <r>
      <rPr>
        <b/>
        <i/>
        <sz val="10"/>
        <color theme="0"/>
        <rFont val="Cambria"/>
        <family val="1"/>
      </rPr>
      <t>Neutral</t>
    </r>
    <r>
      <rPr>
        <sz val="10"/>
        <color theme="0"/>
        <rFont val="Cambria"/>
        <family val="1"/>
      </rPr>
      <t xml:space="preserve"> means that this situation or event is not expected to affect the project’s outcome(s) from a sustainability perspective.</t>
    </r>
  </si>
  <si>
    <r>
      <rPr>
        <b/>
        <i/>
        <sz val="10"/>
        <color theme="0"/>
        <rFont val="Cambria"/>
        <family val="1"/>
      </rPr>
      <t>Negative Impact</t>
    </r>
    <r>
      <rPr>
        <sz val="10"/>
        <color theme="0"/>
        <rFont val="Cambria"/>
        <family val="1"/>
      </rPr>
      <t xml:space="preserve"> means that this situation or event will worsen the project’s outcome(s) from a sustainability perspective.</t>
    </r>
  </si>
  <si>
    <r>
      <rPr>
        <b/>
        <i/>
        <sz val="10"/>
        <color theme="0"/>
        <rFont val="Cambria"/>
        <family val="1"/>
      </rPr>
      <t>Severe Negative Impact</t>
    </r>
    <r>
      <rPr>
        <sz val="10"/>
        <color theme="0"/>
        <rFont val="Cambria"/>
        <family val="1"/>
      </rPr>
      <t xml:space="preserve"> means that this situation or event will severely worsen the project’s outcome(s) from a sustainability perspective.</t>
    </r>
  </si>
  <si>
    <t>Identify possible responses to each situation or event to either maximize positive impacts or minimize negative impacts.</t>
  </si>
  <si>
    <r>
      <t xml:space="preserve">This column calculates the difference between your </t>
    </r>
    <r>
      <rPr>
        <i/>
        <sz val="10"/>
        <color theme="1"/>
        <rFont val="Cambria"/>
        <family val="1"/>
      </rPr>
      <t>initial impact score</t>
    </r>
    <r>
      <rPr>
        <sz val="10"/>
        <color theme="1"/>
        <rFont val="Cambria"/>
        <family val="1"/>
      </rPr>
      <t xml:space="preserve"> and your</t>
    </r>
    <r>
      <rPr>
        <i/>
        <sz val="10"/>
        <color theme="1"/>
        <rFont val="Cambria"/>
        <family val="1"/>
      </rPr>
      <t xml:space="preserve"> new impact score</t>
    </r>
    <r>
      <rPr>
        <sz val="10"/>
        <color theme="1"/>
        <rFont val="Cambria"/>
        <family val="1"/>
      </rPr>
      <t>. Positive numbers indicate improvement; negative numbers indicate that the impact has worsened. The results of the calculation cannot be changed.</t>
    </r>
  </si>
  <si>
    <t>This entry is optional. It may be used to capture the actual response, especially when that response is different from the proposed response. It mah also be used to capture information about documentary evidence to substantiate the actual response.</t>
  </si>
  <si>
    <t>There is currently no local training that focuses on the development of local talent in renewable energy technology, such as wind turbine maintenance and repair. This makes it nearly impossible to promote the expansion of renewable energy enterprises within the region.</t>
  </si>
  <si>
    <t>2.  Roles and Signatures</t>
  </si>
  <si>
    <r>
      <t>Name</t>
    </r>
    <r>
      <rPr>
        <i/>
        <sz val="12"/>
        <color theme="1"/>
        <rFont val="Calibri (Body)"/>
      </rPr>
      <t xml:space="preserve"> (electronic signature)</t>
    </r>
  </si>
  <si>
    <t>&lt;&lt; If needed, insert additional rows above this line.</t>
  </si>
  <si>
    <r>
      <rPr>
        <b/>
        <sz val="12"/>
        <color theme="1"/>
        <rFont val="Calibri"/>
        <family val="2"/>
        <scheme val="minor"/>
      </rPr>
      <t>Soil erosion</t>
    </r>
    <r>
      <rPr>
        <sz val="12"/>
        <color theme="1"/>
        <rFont val="Calibri"/>
        <family val="2"/>
        <scheme val="minor"/>
      </rPr>
      <t xml:space="preserve"> is the loss of topsoil due to human activities such as construction, road building, or agricultural practices. It can be exacerbated by changes in the natural land cover and can have significant negative effects on local ecosystems. As with water displacement, soil erosion is mostly an issue with construction, manufacturing, and agricultural projects.
</t>
    </r>
    <r>
      <rPr>
        <b/>
        <sz val="12"/>
        <color theme="1"/>
        <rFont val="Calibri"/>
        <family val="2"/>
        <scheme val="minor"/>
      </rPr>
      <t>Regenerative design</t>
    </r>
    <r>
      <rPr>
        <sz val="12"/>
        <color theme="1"/>
        <rFont val="Calibri"/>
        <family val="2"/>
        <scheme val="minor"/>
      </rPr>
      <t xml:space="preserve"> is a practice that draws on an understanding of how ecosystems function so that the project will regenerate resources rather than depleting them.</t>
    </r>
  </si>
  <si>
    <t>Varies by Example</t>
  </si>
  <si>
    <t>Aligned with P5 version 3</t>
  </si>
  <si>
    <t>Beverage Company: Energy Efficiency Project</t>
  </si>
  <si>
    <t>Oil &amp; Gas Company: Energy Efficiency Project</t>
  </si>
  <si>
    <t>There will be a shortage of maintenance options to keep the factory running.</t>
  </si>
  <si>
    <t>Team members will be less able to mitigate sustainability risks.</t>
  </si>
  <si>
    <t>Overall Project Score</t>
  </si>
  <si>
    <t>•  Standardized formating
•  Lightened "Scoring" column to make answers easier to read
•  Edited the instructions for clarity
•  Added validation to scoring columns
•  Added conditional formatting to gray out all non-scored rows (comments may still be entered)
•  Locked descriptions on input worksheets
•  Added organization and project name to input and summary worksheets
•  Froze column descriptiors on input worksheets
•  Tweaked calculation of summary tables at bottom of input worksheets</t>
  </si>
  <si>
    <t>n</t>
  </si>
  <si>
    <t>N</t>
  </si>
  <si>
    <t>Y</t>
  </si>
  <si>
    <t>y</t>
  </si>
  <si>
    <t>no</t>
  </si>
  <si>
    <t>5.5.1</t>
  </si>
  <si>
    <t>•  Added yes, no to scoring choices.
•  Added IFERROR function to the calculations on the Scoring Summary worksheet to avoid the display of “#DIV/0!"
•  Did the same to the summaries at the bottom of each input sheet.
•  Tweaked the hard-coded lines on the “Charts” worksheet to be exactly horizontal and exactly on the 3.0 target line.
•  Changed “Example” to illustrate using all valid options for scoring.
•  Updated “Instructions” to include all valid options for scoring.
•  Updated conditional formatting to make all “not scored” options gray out line.</t>
  </si>
  <si>
    <r>
      <t xml:space="preserve">There are five lenses per element to score against. Enter </t>
    </r>
    <r>
      <rPr>
        <i/>
        <sz val="10"/>
        <color theme="1"/>
        <rFont val="Cambria"/>
        <family val="1"/>
      </rPr>
      <t>Yes/yes/Y/y</t>
    </r>
    <r>
      <rPr>
        <sz val="10"/>
        <color theme="1"/>
        <rFont val="Cambria"/>
        <family val="1"/>
      </rPr>
      <t xml:space="preserve"> or </t>
    </r>
    <r>
      <rPr>
        <i/>
        <sz val="10"/>
        <color theme="1"/>
        <rFont val="Cambria"/>
        <family val="1"/>
      </rPr>
      <t>No/no/N/n</t>
    </r>
    <r>
      <rPr>
        <sz val="10"/>
        <color theme="1"/>
        <rFont val="Cambria"/>
        <family val="1"/>
      </rPr>
      <t xml:space="preserve"> to indicate if you are using that lens in the assessment.</t>
    </r>
  </si>
  <si>
    <t>yes</t>
  </si>
  <si>
    <t>Roles and Signatures</t>
  </si>
  <si>
    <t>Enter the date of the approval. Month and day are all that is required for current year dates. All dates will be reformatted as ISO standard dates: yyyy-mm-dd.</t>
  </si>
  <si>
    <t>Organization:</t>
  </si>
  <si>
    <t>Project:</t>
  </si>
  <si>
    <t>•  Some of the IFERROR arguments were backwards. Fixed them.
•  Added chart of before-and-after lens ratings to Charts worksheet
•  Removed summary tables from Impact worksheets
•  Added version number to all worksheets</t>
  </si>
  <si>
    <t>version 6.1</t>
  </si>
  <si>
    <t>This worksheet displays charts comparing your initial impact scores to your new impact scores for each of the three categories in the P5 Standard as well as for each of the five lenses.</t>
  </si>
  <si>
    <r>
      <t xml:space="preserve">This document was designed by GPM for users of the </t>
    </r>
    <r>
      <rPr>
        <i/>
        <sz val="10"/>
        <color theme="1"/>
        <rFont val="Cambria"/>
        <family val="1"/>
      </rPr>
      <t>GPM P5™ Standard for Sustainability in Project Management</t>
    </r>
    <r>
      <rPr>
        <sz val="10"/>
        <color theme="1"/>
        <rFont val="Cambria"/>
        <family val="1"/>
      </rPr>
      <t xml:space="preserve">. The design of this document is licensed to others under the Creative Commons Attribution 4.0 International License.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</si>
</sst>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yyyy\-mm\-dd"/>
  </numFmts>
  <fonts count="72">
    <font>
      <sz val="12"/>
      <color theme="1"/>
      <name val="Calibri"/>
      <scheme val="minor"/>
    </font>
    <font>
      <sz val="12"/>
      <color theme="1"/>
      <name val="Calibri"/>
      <family val="2"/>
      <scheme val="minor"/>
    </font>
    <font>
      <sz val="10"/>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mbria"/>
      <family val="1"/>
    </font>
    <font>
      <b/>
      <sz val="14"/>
      <color theme="1"/>
      <name val="Cambria"/>
      <family val="1"/>
    </font>
    <font>
      <b/>
      <sz val="14"/>
      <color rgb="FF05458C"/>
      <name val="Cambria"/>
      <family val="1"/>
    </font>
    <font>
      <b/>
      <i/>
      <sz val="11"/>
      <color rgb="FFC00000"/>
      <name val="Cambria"/>
      <family val="1"/>
    </font>
    <font>
      <b/>
      <i/>
      <sz val="11"/>
      <color rgb="FF44546A"/>
      <name val="Cambria"/>
      <family val="1"/>
    </font>
    <font>
      <b/>
      <sz val="18"/>
      <color theme="1"/>
      <name val="Cambria"/>
      <family val="1"/>
    </font>
    <font>
      <sz val="10"/>
      <color theme="1"/>
      <name val="Cambria"/>
      <family val="1"/>
    </font>
    <font>
      <b/>
      <i/>
      <sz val="9"/>
      <color rgb="FF008000"/>
      <name val="Cambria"/>
      <family val="1"/>
    </font>
    <font>
      <sz val="11"/>
      <color theme="1"/>
      <name val="Calibri"/>
      <family val="2"/>
    </font>
    <font>
      <b/>
      <sz val="11"/>
      <color theme="0"/>
      <name val="Calibri"/>
      <family val="2"/>
    </font>
    <font>
      <sz val="12"/>
      <name val="Calibri"/>
      <family val="2"/>
    </font>
    <font>
      <b/>
      <sz val="10"/>
      <color theme="1"/>
      <name val="Calibri"/>
      <family val="2"/>
    </font>
    <font>
      <sz val="10"/>
      <color rgb="FF000000"/>
      <name val="Cambria"/>
      <family val="1"/>
    </font>
    <font>
      <b/>
      <sz val="10"/>
      <color rgb="FF000000"/>
      <name val="Calibri"/>
      <family val="2"/>
    </font>
    <font>
      <b/>
      <sz val="10"/>
      <color theme="1"/>
      <name val="Cambria"/>
      <family val="1"/>
    </font>
    <font>
      <sz val="11"/>
      <color rgb="FF000000"/>
      <name val="Belleza"/>
    </font>
    <font>
      <b/>
      <sz val="10"/>
      <color theme="0"/>
      <name val="Calibri"/>
      <family val="2"/>
    </font>
    <font>
      <sz val="10"/>
      <color theme="0"/>
      <name val="Cambria"/>
      <family val="1"/>
    </font>
    <font>
      <sz val="9"/>
      <color theme="1"/>
      <name val="Cambria"/>
      <family val="1"/>
    </font>
    <font>
      <sz val="12"/>
      <color theme="1"/>
      <name val="Calibri"/>
      <family val="2"/>
    </font>
    <font>
      <sz val="12"/>
      <color rgb="FFE99226"/>
      <name val="Calibri"/>
      <family val="2"/>
    </font>
    <font>
      <sz val="10"/>
      <color theme="1"/>
      <name val="Calibri"/>
      <family val="2"/>
    </font>
    <font>
      <b/>
      <sz val="12"/>
      <color theme="1"/>
      <name val="Calibri"/>
      <family val="2"/>
    </font>
    <font>
      <sz val="12"/>
      <color theme="1"/>
      <name val="Cambria"/>
      <family val="1"/>
    </font>
    <font>
      <b/>
      <sz val="12"/>
      <color theme="1"/>
      <name val="Cambria"/>
      <family val="1"/>
    </font>
    <font>
      <sz val="10"/>
      <color rgb="FF0070C0"/>
      <name val="Cambria"/>
      <family val="1"/>
    </font>
    <font>
      <sz val="12"/>
      <color theme="1"/>
      <name val="Calibri"/>
      <family val="2"/>
      <scheme val="minor"/>
    </font>
    <font>
      <sz val="12"/>
      <color rgb="FF000000"/>
      <name val="Calibri"/>
      <family val="2"/>
    </font>
    <font>
      <sz val="11"/>
      <color theme="1"/>
      <name val="Calibri"/>
      <family val="2"/>
      <scheme val="minor"/>
    </font>
    <font>
      <sz val="12"/>
      <color rgb="FF4A9F38"/>
      <name val="Calibri"/>
      <family val="2"/>
    </font>
    <font>
      <sz val="12"/>
      <color rgb="FF374151"/>
      <name val="Söhne"/>
    </font>
    <font>
      <sz val="12"/>
      <color rgb="FF00689D"/>
      <name val="Calibri"/>
      <family val="2"/>
    </font>
    <font>
      <b/>
      <sz val="12"/>
      <color theme="0"/>
      <name val="Calibri"/>
      <family val="2"/>
    </font>
    <font>
      <b/>
      <i/>
      <sz val="10"/>
      <color theme="0"/>
      <name val="Cambria"/>
      <family val="1"/>
    </font>
    <font>
      <b/>
      <i/>
      <sz val="10"/>
      <color theme="1"/>
      <name val="Cambria"/>
      <family val="1"/>
    </font>
    <font>
      <i/>
      <sz val="10"/>
      <color theme="1"/>
      <name val="Cambria"/>
      <family val="1"/>
    </font>
    <font>
      <sz val="12"/>
      <color rgb="FF000000"/>
      <name val="Calibri"/>
      <family val="2"/>
      <scheme val="minor"/>
    </font>
    <font>
      <sz val="12"/>
      <color theme="0"/>
      <name val="Calibri"/>
      <family val="2"/>
      <scheme val="minor"/>
    </font>
    <font>
      <sz val="11"/>
      <color rgb="FF000000"/>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2"/>
      <name val="Calibri"/>
      <family val="2"/>
      <scheme val="minor"/>
    </font>
    <font>
      <sz val="12"/>
      <color rgb="FFE99226"/>
      <name val="Calibri"/>
      <family val="2"/>
      <scheme val="minor"/>
    </font>
    <font>
      <b/>
      <sz val="12"/>
      <color theme="1"/>
      <name val="Calibri"/>
      <family val="2"/>
      <scheme val="minor"/>
    </font>
    <font>
      <sz val="10"/>
      <name val="Calibri"/>
      <family val="2"/>
      <scheme val="minor"/>
    </font>
    <font>
      <b/>
      <i/>
      <sz val="12"/>
      <color rgb="FFC00000"/>
      <name val="Cambria"/>
      <family val="1"/>
    </font>
    <font>
      <i/>
      <sz val="12"/>
      <color theme="1"/>
      <name val="Calibri (Body)"/>
    </font>
    <font>
      <sz val="12"/>
      <name val="Cambria"/>
      <family val="1"/>
    </font>
    <font>
      <i/>
      <sz val="12"/>
      <color rgb="FFFF0000"/>
      <name val="Cambria"/>
      <family val="1"/>
    </font>
    <font>
      <b/>
      <sz val="16"/>
      <color rgb="FF1E1E1E"/>
      <name val="Helvetica Neue"/>
      <family val="2"/>
    </font>
    <font>
      <sz val="12"/>
      <color theme="1"/>
      <name val="Calibri"/>
      <family val="2"/>
      <scheme val="major"/>
    </font>
    <font>
      <b/>
      <sz val="16"/>
      <color theme="0"/>
      <name val="Calibri"/>
      <family val="2"/>
      <scheme val="major"/>
    </font>
    <font>
      <b/>
      <sz val="16"/>
      <name val="Calibri"/>
      <family val="2"/>
      <scheme val="major"/>
    </font>
    <font>
      <b/>
      <sz val="16"/>
      <color theme="1"/>
      <name val="Calibri"/>
      <family val="2"/>
      <scheme val="major"/>
    </font>
    <font>
      <b/>
      <sz val="12"/>
      <color theme="1"/>
      <name val="Calibri"/>
      <family val="2"/>
      <scheme val="major"/>
    </font>
    <font>
      <b/>
      <sz val="12"/>
      <name val="Calibri"/>
      <family val="2"/>
      <scheme val="major"/>
    </font>
    <font>
      <sz val="12"/>
      <color rgb="FF000000"/>
      <name val="Cambria"/>
      <family val="1"/>
    </font>
    <font>
      <b/>
      <sz val="12"/>
      <color theme="0"/>
      <name val="Calibri"/>
      <family val="2"/>
      <scheme val="minor"/>
    </font>
    <font>
      <b/>
      <sz val="12"/>
      <color theme="0"/>
      <name val="Calibri"/>
      <family val="2"/>
      <scheme val="major"/>
    </font>
    <font>
      <b/>
      <sz val="12"/>
      <color rgb="FF000000"/>
      <name val="Calibri"/>
      <family val="2"/>
      <scheme val="major"/>
    </font>
    <font>
      <b/>
      <sz val="16"/>
      <color rgb="FFFFFFFF"/>
      <name val="Calibri"/>
      <family val="2"/>
      <scheme val="major"/>
    </font>
    <font>
      <b/>
      <sz val="14"/>
      <color theme="1"/>
      <name val="Calibri"/>
      <family val="2"/>
      <scheme val="major"/>
    </font>
    <font>
      <b/>
      <sz val="10"/>
      <color theme="0"/>
      <name val="Calibri"/>
      <family val="2"/>
      <scheme val="major"/>
    </font>
    <font>
      <b/>
      <sz val="14"/>
      <color theme="1"/>
      <name val="Calibri"/>
      <family val="2"/>
      <scheme val="minor"/>
    </font>
    <font>
      <b/>
      <i/>
      <sz val="14"/>
      <color theme="1"/>
      <name val="Calibri"/>
      <family val="2"/>
      <scheme val="minor"/>
    </font>
  </fonts>
  <fills count="34">
    <fill>
      <patternFill patternType="none"/>
    </fill>
    <fill>
      <patternFill patternType="gray125"/>
    </fill>
    <fill>
      <patternFill patternType="solid">
        <fgColor rgb="FF002856"/>
        <bgColor rgb="FF002856"/>
      </patternFill>
    </fill>
    <fill>
      <patternFill patternType="solid">
        <fgColor rgb="FFF2F2F2"/>
        <bgColor rgb="FFF2F2F2"/>
      </patternFill>
    </fill>
    <fill>
      <patternFill patternType="solid">
        <fgColor rgb="FF4B9F38"/>
        <bgColor rgb="FF4B9F38"/>
      </patternFill>
    </fill>
    <fill>
      <patternFill patternType="solid">
        <fgColor rgb="FFC5E0B4"/>
        <bgColor rgb="FFC5E0B4"/>
      </patternFill>
    </fill>
    <fill>
      <patternFill patternType="solid">
        <fgColor rgb="FF05458C"/>
        <bgColor rgb="FF05458C"/>
      </patternFill>
    </fill>
    <fill>
      <patternFill patternType="solid">
        <fgColor rgb="FFF3950E"/>
        <bgColor rgb="FFF3950E"/>
      </patternFill>
    </fill>
    <fill>
      <patternFill patternType="solid">
        <fgColor rgb="FFC00000"/>
        <bgColor rgb="FFC00000"/>
      </patternFill>
    </fill>
    <fill>
      <patternFill patternType="solid">
        <fgColor rgb="FFFF6824"/>
        <bgColor rgb="FFFF6824"/>
      </patternFill>
    </fill>
    <fill>
      <patternFill patternType="solid">
        <fgColor rgb="FFF4B083"/>
        <bgColor rgb="FFF4B083"/>
      </patternFill>
    </fill>
    <fill>
      <patternFill patternType="solid">
        <fgColor rgb="FFF7CAAC"/>
        <bgColor rgb="FFF7CAAC"/>
      </patternFill>
    </fill>
    <fill>
      <patternFill patternType="solid">
        <fgColor rgb="FFFFD965"/>
        <bgColor rgb="FFFFD965"/>
      </patternFill>
    </fill>
    <fill>
      <patternFill patternType="solid">
        <fgColor rgb="FFE99226"/>
        <bgColor rgb="FFE99226"/>
      </patternFill>
    </fill>
    <fill>
      <patternFill patternType="solid">
        <fgColor rgb="FF00689D"/>
        <bgColor rgb="FF00689D"/>
      </patternFill>
    </fill>
    <fill>
      <patternFill patternType="solid">
        <fgColor rgb="FFECECEC"/>
        <bgColor rgb="FFECECEC"/>
      </patternFill>
    </fill>
    <fill>
      <patternFill patternType="solid">
        <fgColor rgb="FFFFFFFF"/>
        <bgColor rgb="FFFFFFFF"/>
      </patternFill>
    </fill>
    <fill>
      <patternFill patternType="solid">
        <fgColor rgb="FF3D7E42"/>
        <bgColor rgb="FF3D7E42"/>
      </patternFill>
    </fill>
    <fill>
      <patternFill patternType="solid">
        <fgColor rgb="FFA8D08D"/>
        <bgColor rgb="FFA8D08D"/>
      </patternFill>
    </fill>
    <fill>
      <patternFill patternType="solid">
        <fgColor rgb="FFE2EFD9"/>
        <bgColor rgb="FFE2EFD9"/>
      </patternFill>
    </fill>
    <fill>
      <patternFill patternType="solid">
        <fgColor rgb="FF4A9F38"/>
        <bgColor rgb="FF4A9F38"/>
      </patternFill>
    </fill>
    <fill>
      <patternFill patternType="solid">
        <fgColor rgb="FF175478"/>
        <bgColor rgb="FF175478"/>
      </patternFill>
    </fill>
    <fill>
      <patternFill patternType="solid">
        <fgColor rgb="FF185478"/>
        <bgColor rgb="FF185478"/>
      </patternFill>
    </fill>
    <fill>
      <patternFill patternType="solid">
        <fgColor rgb="FF4CA7DA"/>
        <bgColor rgb="FF4CA7DA"/>
      </patternFill>
    </fill>
    <fill>
      <patternFill patternType="solid">
        <fgColor rgb="FFC3E2F3"/>
        <bgColor rgb="FFC3E2F3"/>
      </patternFill>
    </fill>
    <fill>
      <patternFill patternType="solid">
        <fgColor rgb="FFFF6924"/>
        <bgColor rgb="FFFF6924"/>
      </patternFill>
    </fill>
    <fill>
      <patternFill patternType="solid">
        <fgColor theme="0"/>
        <bgColor theme="0"/>
      </patternFill>
    </fill>
    <fill>
      <patternFill patternType="solid">
        <fgColor rgb="FF19486A"/>
        <bgColor rgb="FF19486A"/>
      </patternFill>
    </fill>
    <fill>
      <patternFill patternType="solid">
        <fgColor rgb="FF7F7F7F"/>
        <bgColor rgb="FF7F7F7F"/>
      </patternFill>
    </fill>
    <fill>
      <patternFill patternType="solid">
        <fgColor theme="0" tint="-4.9989318521683403E-2"/>
        <bgColor indexed="64"/>
      </patternFill>
    </fill>
    <fill>
      <patternFill patternType="solid">
        <fgColor theme="0"/>
        <bgColor indexed="64"/>
      </patternFill>
    </fill>
    <fill>
      <patternFill patternType="solid">
        <fgColor theme="0"/>
        <bgColor rgb="FFD9D2E9"/>
      </patternFill>
    </fill>
    <fill>
      <patternFill patternType="solid">
        <fgColor theme="0"/>
        <bgColor rgb="FF000000"/>
      </patternFill>
    </fill>
    <fill>
      <patternFill patternType="solid">
        <fgColor rgb="FFFFFCCF"/>
        <bgColor indexed="64"/>
      </patternFill>
    </fill>
  </fills>
  <borders count="52">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rgb="FF808080"/>
      </left>
      <right style="hair">
        <color rgb="FF808080"/>
      </right>
      <top style="hair">
        <color rgb="FF808080"/>
      </top>
      <bottom style="hair">
        <color rgb="FF808080"/>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hair">
        <color rgb="FF000000"/>
      </top>
      <bottom/>
      <diagonal/>
    </border>
    <border>
      <left/>
      <right style="hair">
        <color auto="1"/>
      </right>
      <top style="hair">
        <color auto="1"/>
      </top>
      <bottom/>
      <diagonal/>
    </border>
  </borders>
  <cellStyleXfs count="2">
    <xf numFmtId="0" fontId="0" fillId="0" borderId="0"/>
    <xf numFmtId="0" fontId="3" fillId="0" borderId="28"/>
  </cellStyleXfs>
  <cellXfs count="372">
    <xf numFmtId="0" fontId="0" fillId="0" borderId="0" xfId="0"/>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wrapText="1"/>
    </xf>
    <xf numFmtId="0" fontId="12" fillId="0" borderId="0" xfId="0" applyFont="1"/>
    <xf numFmtId="0" fontId="14" fillId="0" borderId="0" xfId="0" applyFont="1" applyAlignment="1">
      <alignment horizontal="left" vertical="center"/>
    </xf>
    <xf numFmtId="0" fontId="12" fillId="0" borderId="0" xfId="0" applyFont="1" applyAlignment="1">
      <alignment wrapText="1"/>
    </xf>
    <xf numFmtId="0" fontId="17" fillId="0" borderId="4" xfId="0" applyFont="1" applyBorder="1" applyAlignment="1">
      <alignment horizontal="left" vertical="top" wrapText="1"/>
    </xf>
    <xf numFmtId="0" fontId="18" fillId="0" borderId="0" xfId="0" applyFont="1"/>
    <xf numFmtId="0" fontId="19" fillId="0" borderId="16" xfId="0" applyFont="1" applyBorder="1" applyAlignment="1">
      <alignment vertical="top" wrapText="1"/>
    </xf>
    <xf numFmtId="0" fontId="12" fillId="0" borderId="17" xfId="0" applyFont="1" applyBorder="1" applyAlignment="1">
      <alignment horizontal="left" vertical="center" wrapText="1"/>
    </xf>
    <xf numFmtId="0" fontId="19" fillId="0" borderId="0" xfId="0" applyFont="1" applyAlignment="1">
      <alignment vertical="top" wrapText="1"/>
    </xf>
    <xf numFmtId="0" fontId="12" fillId="0" borderId="0" xfId="0" applyFont="1" applyAlignment="1">
      <alignment vertical="center" wrapText="1"/>
    </xf>
    <xf numFmtId="0" fontId="21" fillId="0" borderId="0" xfId="0" applyFont="1" applyAlignment="1">
      <alignment horizontal="left" vertical="center"/>
    </xf>
    <xf numFmtId="0" fontId="22" fillId="4" borderId="18" xfId="0" applyFont="1" applyFill="1" applyBorder="1" applyAlignment="1">
      <alignment horizontal="center" vertical="center" wrapText="1"/>
    </xf>
    <xf numFmtId="0" fontId="23" fillId="4" borderId="18" xfId="0" applyFont="1" applyFill="1" applyBorder="1" applyAlignment="1">
      <alignment vertical="center" wrapText="1"/>
    </xf>
    <xf numFmtId="0" fontId="17" fillId="5" borderId="18" xfId="0" applyFont="1" applyFill="1" applyBorder="1" applyAlignment="1">
      <alignment horizontal="center" vertical="center" wrapText="1"/>
    </xf>
    <xf numFmtId="0" fontId="12" fillId="5" borderId="18" xfId="0" applyFont="1" applyFill="1" applyBorder="1" applyAlignment="1">
      <alignment vertical="center" wrapText="1"/>
    </xf>
    <xf numFmtId="0" fontId="12" fillId="0" borderId="0" xfId="0" applyFont="1" applyAlignment="1">
      <alignment horizontal="left"/>
    </xf>
    <xf numFmtId="0" fontId="22" fillId="6" borderId="18" xfId="0" applyFont="1" applyFill="1" applyBorder="1" applyAlignment="1">
      <alignment horizontal="center" vertical="center" wrapText="1"/>
    </xf>
    <xf numFmtId="0" fontId="23" fillId="6" borderId="18" xfId="0" applyFont="1" applyFill="1" applyBorder="1" applyAlignment="1">
      <alignment horizontal="left" vertical="center" wrapText="1"/>
    </xf>
    <xf numFmtId="0" fontId="22" fillId="7" borderId="18" xfId="0" applyFont="1" applyFill="1" applyBorder="1" applyAlignment="1">
      <alignment horizontal="center" vertical="center" wrapText="1"/>
    </xf>
    <xf numFmtId="0" fontId="23" fillId="7" borderId="19" xfId="0" applyFont="1" applyFill="1" applyBorder="1" applyAlignment="1">
      <alignment horizontal="left" vertical="center" wrapText="1"/>
    </xf>
    <xf numFmtId="0" fontId="22" fillId="8" borderId="19" xfId="0" applyFont="1" applyFill="1" applyBorder="1" applyAlignment="1">
      <alignment horizontal="center" vertical="center" wrapText="1"/>
    </xf>
    <xf numFmtId="0" fontId="23" fillId="8" borderId="19" xfId="0" applyFont="1" applyFill="1" applyBorder="1" applyAlignment="1">
      <alignment horizontal="left" vertical="center" wrapText="1"/>
    </xf>
    <xf numFmtId="0" fontId="12" fillId="0" borderId="0" xfId="0" applyFont="1" applyAlignment="1">
      <alignment horizontal="left" vertical="top"/>
    </xf>
    <xf numFmtId="0" fontId="19" fillId="0" borderId="7" xfId="0" applyFont="1" applyBorder="1" applyAlignment="1">
      <alignment vertical="top" wrapText="1"/>
    </xf>
    <xf numFmtId="0" fontId="24"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9" fillId="0" borderId="0" xfId="0" applyFont="1"/>
    <xf numFmtId="0" fontId="30" fillId="0" borderId="0" xfId="0" applyFont="1"/>
    <xf numFmtId="0" fontId="29" fillId="0" borderId="0" xfId="0" applyFont="1" applyAlignment="1">
      <alignment horizontal="center" vertical="center"/>
    </xf>
    <xf numFmtId="0" fontId="7" fillId="0" borderId="0" xfId="0" applyFont="1"/>
    <xf numFmtId="0" fontId="12" fillId="0" borderId="0" xfId="0" applyFont="1" applyAlignment="1">
      <alignment horizontal="left" vertical="center"/>
    </xf>
    <xf numFmtId="0" fontId="12" fillId="0" borderId="0" xfId="0" applyFont="1" applyAlignment="1">
      <alignment vertical="center"/>
    </xf>
    <xf numFmtId="0" fontId="20" fillId="0" borderId="0" xfId="0" applyFont="1" applyAlignment="1">
      <alignment vertical="center"/>
    </xf>
    <xf numFmtId="0" fontId="12" fillId="0" borderId="0" xfId="0" applyFont="1" applyAlignment="1">
      <alignment horizontal="center" vertical="center"/>
    </xf>
    <xf numFmtId="164" fontId="24" fillId="0" borderId="0" xfId="0" applyNumberFormat="1" applyFont="1" applyAlignment="1">
      <alignment vertical="top"/>
    </xf>
    <xf numFmtId="0" fontId="25" fillId="16" borderId="0" xfId="0" applyFont="1" applyFill="1" applyAlignment="1">
      <alignment horizontal="center" vertical="center" wrapText="1"/>
    </xf>
    <xf numFmtId="0" fontId="25" fillId="16" borderId="0" xfId="0" applyFont="1" applyFill="1" applyAlignment="1">
      <alignment horizontal="center" vertical="center"/>
    </xf>
    <xf numFmtId="0" fontId="25" fillId="0" borderId="0" xfId="0" applyFont="1" applyAlignment="1">
      <alignment horizontal="left" vertical="top" wrapText="1"/>
    </xf>
    <xf numFmtId="0" fontId="32" fillId="0" borderId="0" xfId="0" applyFont="1" applyAlignment="1">
      <alignment horizontal="center" vertical="center"/>
    </xf>
    <xf numFmtId="0" fontId="33" fillId="0" borderId="0" xfId="0" applyFont="1" applyAlignment="1">
      <alignment horizontal="left" vertical="top" wrapText="1"/>
    </xf>
    <xf numFmtId="0" fontId="34" fillId="0" borderId="0" xfId="0" applyFont="1" applyAlignment="1">
      <alignment horizontal="center" vertical="center"/>
    </xf>
    <xf numFmtId="0" fontId="32" fillId="0" borderId="0" xfId="0" applyFont="1"/>
    <xf numFmtId="0" fontId="32" fillId="0" borderId="0" xfId="0" applyFont="1" applyAlignment="1">
      <alignment horizontal="center" vertical="center" wrapText="1"/>
    </xf>
    <xf numFmtId="0" fontId="25" fillId="0" borderId="0" xfId="0" applyFont="1" applyAlignment="1">
      <alignment horizontal="center" vertical="center" wrapText="1"/>
    </xf>
    <xf numFmtId="0" fontId="5" fillId="0" borderId="0" xfId="0" applyFont="1"/>
    <xf numFmtId="0" fontId="36" fillId="0" borderId="0" xfId="0" applyFont="1" applyAlignment="1">
      <alignment wrapText="1"/>
    </xf>
    <xf numFmtId="0" fontId="25" fillId="0" borderId="28" xfId="0" applyFont="1" applyBorder="1" applyAlignment="1">
      <alignment horizontal="center" vertical="center"/>
    </xf>
    <xf numFmtId="0" fontId="0" fillId="0" borderId="0" xfId="0" applyAlignment="1">
      <alignment vertical="center"/>
    </xf>
    <xf numFmtId="0" fontId="25" fillId="0" borderId="0" xfId="0" applyFont="1" applyAlignment="1">
      <alignment horizontal="left" vertical="center" wrapText="1"/>
    </xf>
    <xf numFmtId="0" fontId="25" fillId="0" borderId="28" xfId="0" applyFont="1" applyBorder="1" applyAlignment="1">
      <alignment horizontal="left" vertical="center" wrapText="1"/>
    </xf>
    <xf numFmtId="0" fontId="32" fillId="0" borderId="28" xfId="0" applyFont="1" applyBorder="1" applyAlignment="1">
      <alignment vertical="center"/>
    </xf>
    <xf numFmtId="0" fontId="0" fillId="0" borderId="28" xfId="0" applyBorder="1" applyAlignment="1">
      <alignment vertical="center"/>
    </xf>
    <xf numFmtId="0" fontId="25" fillId="16" borderId="0" xfId="0" applyFont="1" applyFill="1" applyAlignment="1">
      <alignment horizontal="left" vertical="center" wrapText="1"/>
    </xf>
    <xf numFmtId="0" fontId="32" fillId="16" borderId="0" xfId="0" applyFont="1" applyFill="1" applyAlignment="1">
      <alignment vertical="center"/>
    </xf>
    <xf numFmtId="0" fontId="33" fillId="0" borderId="0" xfId="0" applyFont="1" applyAlignment="1">
      <alignment horizontal="left" vertical="center" wrapText="1"/>
    </xf>
    <xf numFmtId="0" fontId="0" fillId="0" borderId="0" xfId="0" applyAlignment="1">
      <alignment vertical="center" wrapText="1"/>
    </xf>
    <xf numFmtId="0" fontId="32" fillId="0" borderId="0" xfId="0" applyFont="1" applyAlignment="1">
      <alignment vertical="center" wrapText="1"/>
    </xf>
    <xf numFmtId="0" fontId="34" fillId="0" borderId="0" xfId="0" applyFont="1" applyAlignment="1">
      <alignment vertical="center" wrapText="1"/>
    </xf>
    <xf numFmtId="0" fontId="0" fillId="0" borderId="0" xfId="0" applyAlignment="1">
      <alignment horizontal="center" vertical="center"/>
    </xf>
    <xf numFmtId="0" fontId="2" fillId="0" borderId="28" xfId="1" applyFont="1"/>
    <xf numFmtId="165" fontId="46" fillId="33" borderId="41" xfId="1" applyNumberFormat="1" applyFont="1" applyFill="1" applyBorder="1" applyAlignment="1">
      <alignment horizontal="center" vertical="center"/>
    </xf>
    <xf numFmtId="0" fontId="46" fillId="33" borderId="41" xfId="1" applyFont="1" applyFill="1" applyBorder="1" applyAlignment="1">
      <alignment horizontal="center" vertical="center"/>
    </xf>
    <xf numFmtId="0" fontId="46" fillId="33" borderId="41" xfId="1" applyFont="1" applyFill="1" applyBorder="1" applyAlignment="1">
      <alignment horizontal="left" vertical="center" indent="1"/>
    </xf>
    <xf numFmtId="0" fontId="47" fillId="0" borderId="28" xfId="1" applyFont="1"/>
    <xf numFmtId="0" fontId="12" fillId="0" borderId="42" xfId="1" applyFont="1" applyBorder="1" applyAlignment="1">
      <alignment horizontal="center" vertical="center" wrapText="1"/>
    </xf>
    <xf numFmtId="0" fontId="12" fillId="0" borderId="42" xfId="1" applyFont="1" applyBorder="1" applyAlignment="1">
      <alignment vertical="center" wrapText="1"/>
    </xf>
    <xf numFmtId="0" fontId="29" fillId="0" borderId="28" xfId="1" applyFont="1"/>
    <xf numFmtId="0" fontId="12" fillId="0" borderId="43" xfId="1" applyFont="1" applyBorder="1" applyAlignment="1">
      <alignment horizontal="left" vertical="center" wrapText="1" indent="1"/>
    </xf>
    <xf numFmtId="165" fontId="12" fillId="0" borderId="43" xfId="1" applyNumberFormat="1" applyFont="1" applyBorder="1" applyAlignment="1">
      <alignment horizontal="center" vertical="center"/>
    </xf>
    <xf numFmtId="17" fontId="12" fillId="0" borderId="43" xfId="1" applyNumberFormat="1" applyFont="1" applyBorder="1" applyAlignment="1">
      <alignment horizontal="center" vertical="center"/>
    </xf>
    <xf numFmtId="165" fontId="12" fillId="0" borderId="44" xfId="1" applyNumberFormat="1" applyFont="1" applyBorder="1" applyAlignment="1">
      <alignment horizontal="center" vertical="center"/>
    </xf>
    <xf numFmtId="17" fontId="12" fillId="0" borderId="44" xfId="1" applyNumberFormat="1" applyFont="1" applyBorder="1" applyAlignment="1">
      <alignment horizontal="center" vertical="center"/>
    </xf>
    <xf numFmtId="0" fontId="12" fillId="0" borderId="44" xfId="1" applyFont="1" applyBorder="1" applyAlignment="1">
      <alignment horizontal="left" vertical="center" wrapText="1" indent="1"/>
    </xf>
    <xf numFmtId="165" fontId="29" fillId="0" borderId="28" xfId="1" applyNumberFormat="1" applyFont="1" applyAlignment="1">
      <alignment horizontal="center" vertical="center"/>
    </xf>
    <xf numFmtId="0" fontId="29" fillId="0" borderId="28" xfId="1" applyFont="1" applyAlignment="1">
      <alignment horizontal="center"/>
    </xf>
    <xf numFmtId="0" fontId="29" fillId="0" borderId="28" xfId="1" applyFont="1" applyAlignment="1">
      <alignment horizontal="left" indent="1"/>
    </xf>
    <xf numFmtId="165" fontId="6" fillId="0" borderId="28" xfId="1" applyNumberFormat="1" applyFont="1" applyAlignment="1">
      <alignment horizontal="left" vertical="top"/>
    </xf>
    <xf numFmtId="0" fontId="19" fillId="0" borderId="2" xfId="0" applyFont="1" applyBorder="1" applyAlignment="1">
      <alignment vertical="top" wrapText="1"/>
    </xf>
    <xf numFmtId="0" fontId="12" fillId="0" borderId="2" xfId="0" applyFont="1" applyBorder="1" applyAlignment="1">
      <alignment horizontal="left" vertical="center" wrapText="1"/>
    </xf>
    <xf numFmtId="0" fontId="3" fillId="0" borderId="0" xfId="0" applyFont="1" applyAlignment="1">
      <alignment horizontal="left" vertical="center"/>
    </xf>
    <xf numFmtId="0" fontId="4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3" fillId="0" borderId="0" xfId="0" applyFont="1" applyAlignment="1">
      <alignment vertical="center"/>
    </xf>
    <xf numFmtId="0" fontId="43" fillId="0" borderId="0" xfId="0" applyFont="1" applyAlignment="1">
      <alignment horizontal="left" vertical="center"/>
    </xf>
    <xf numFmtId="2" fontId="43" fillId="0" borderId="0" xfId="0" applyNumberFormat="1" applyFont="1" applyAlignment="1">
      <alignment vertical="center"/>
    </xf>
    <xf numFmtId="0" fontId="29" fillId="0" borderId="44" xfId="0" applyFont="1" applyBorder="1" applyAlignment="1">
      <alignment horizontal="center" vertical="center"/>
    </xf>
    <xf numFmtId="0" fontId="29" fillId="0" borderId="44" xfId="0" applyFont="1" applyBorder="1" applyAlignment="1">
      <alignment horizontal="left" vertical="center" wrapText="1"/>
    </xf>
    <xf numFmtId="0" fontId="29" fillId="0" borderId="44" xfId="0" applyFont="1" applyBorder="1" applyAlignment="1">
      <alignment horizontal="left" vertical="center"/>
    </xf>
    <xf numFmtId="0" fontId="29" fillId="0" borderId="43" xfId="0" applyFont="1" applyBorder="1" applyAlignment="1">
      <alignment horizontal="center" vertical="center"/>
    </xf>
    <xf numFmtId="0" fontId="29" fillId="0" borderId="43" xfId="0" applyFont="1" applyBorder="1" applyAlignment="1">
      <alignment horizontal="left" vertical="center" wrapText="1"/>
    </xf>
    <xf numFmtId="0" fontId="29" fillId="0" borderId="45" xfId="0" applyFont="1" applyBorder="1" applyAlignment="1">
      <alignment horizontal="left" vertical="center" wrapText="1"/>
    </xf>
    <xf numFmtId="0" fontId="29" fillId="0" borderId="40" xfId="0" applyFont="1" applyBorder="1" applyAlignment="1">
      <alignment vertical="center" wrapText="1"/>
    </xf>
    <xf numFmtId="0" fontId="29" fillId="0" borderId="40" xfId="0" applyFont="1" applyBorder="1" applyAlignment="1">
      <alignment horizontal="left" vertical="center" wrapText="1"/>
    </xf>
    <xf numFmtId="0" fontId="29" fillId="0" borderId="16" xfId="0" applyFont="1" applyBorder="1" applyAlignment="1">
      <alignment horizontal="center" vertical="center"/>
    </xf>
    <xf numFmtId="0" fontId="29" fillId="0" borderId="19" xfId="0" applyFont="1" applyBorder="1" applyAlignment="1">
      <alignment horizontal="center" vertical="center"/>
    </xf>
    <xf numFmtId="0" fontId="3" fillId="3" borderId="47" xfId="0" applyFont="1" applyFill="1" applyBorder="1" applyAlignment="1">
      <alignment horizontal="left" vertical="center" indent="1"/>
    </xf>
    <xf numFmtId="0" fontId="3" fillId="3" borderId="46" xfId="0" applyFont="1" applyFill="1" applyBorder="1" applyAlignment="1">
      <alignment horizontal="left" vertical="center" indent="1"/>
    </xf>
    <xf numFmtId="49" fontId="27" fillId="0" borderId="28" xfId="0" applyNumberFormat="1" applyFont="1" applyBorder="1" applyAlignment="1" applyProtection="1">
      <alignment horizontal="center" vertical="center"/>
      <protection locked="0"/>
    </xf>
    <xf numFmtId="0" fontId="27" fillId="0" borderId="28" xfId="0" applyFont="1" applyBorder="1" applyAlignment="1" applyProtection="1">
      <alignment vertical="center"/>
      <protection locked="0"/>
    </xf>
    <xf numFmtId="0" fontId="31" fillId="0" borderId="28" xfId="0" applyFont="1" applyBorder="1" applyAlignment="1" applyProtection="1">
      <alignment vertical="center"/>
      <protection locked="0"/>
    </xf>
    <xf numFmtId="166" fontId="31" fillId="0" borderId="28" xfId="0" applyNumberFormat="1" applyFont="1" applyBorder="1" applyAlignment="1" applyProtection="1">
      <alignment horizontal="center" vertical="center"/>
      <protection locked="0"/>
    </xf>
    <xf numFmtId="0" fontId="52" fillId="0" borderId="0" xfId="0" applyFont="1" applyAlignment="1">
      <alignment horizontal="left" vertical="center"/>
    </xf>
    <xf numFmtId="0" fontId="28" fillId="0" borderId="16" xfId="0" applyFont="1" applyBorder="1" applyAlignment="1">
      <alignment vertical="center"/>
    </xf>
    <xf numFmtId="0" fontId="25" fillId="0" borderId="16" xfId="0" applyFont="1" applyBorder="1" applyAlignment="1">
      <alignment vertical="center"/>
    </xf>
    <xf numFmtId="0" fontId="28" fillId="15" borderId="16" xfId="0" applyFont="1" applyFill="1" applyBorder="1" applyAlignment="1">
      <alignment horizontal="center" vertical="center"/>
    </xf>
    <xf numFmtId="0" fontId="28" fillId="15" borderId="16" xfId="0" applyFont="1" applyFill="1" applyBorder="1" applyAlignment="1">
      <alignment horizontal="left" vertical="center"/>
    </xf>
    <xf numFmtId="49" fontId="25" fillId="0" borderId="16" xfId="0" applyNumberFormat="1" applyFont="1" applyBorder="1" applyAlignment="1" applyProtection="1">
      <alignment horizontal="center" vertical="center"/>
      <protection locked="0"/>
    </xf>
    <xf numFmtId="0" fontId="54" fillId="0" borderId="16" xfId="0" applyFont="1" applyBorder="1" applyAlignment="1" applyProtection="1">
      <alignment vertical="center"/>
      <protection locked="0"/>
    </xf>
    <xf numFmtId="166" fontId="54" fillId="0" borderId="16" xfId="0" applyNumberFormat="1" applyFont="1" applyBorder="1" applyAlignment="1" applyProtection="1">
      <alignment horizontal="center" vertical="center"/>
      <protection locked="0"/>
    </xf>
    <xf numFmtId="0" fontId="55" fillId="0" borderId="0" xfId="0" applyFont="1" applyAlignment="1">
      <alignment horizontal="left" vertical="center" indent="1"/>
    </xf>
    <xf numFmtId="0" fontId="29" fillId="0" borderId="16" xfId="0" applyFont="1" applyBorder="1" applyAlignment="1" applyProtection="1">
      <alignment vertical="center"/>
      <protection locked="0"/>
    </xf>
    <xf numFmtId="0" fontId="56" fillId="0" borderId="0" xfId="0" applyFont="1"/>
    <xf numFmtId="0" fontId="3" fillId="0" borderId="0" xfId="0" applyFont="1"/>
    <xf numFmtId="0" fontId="3" fillId="3" borderId="23" xfId="0" applyFont="1" applyFill="1" applyBorder="1" applyAlignment="1">
      <alignment horizontal="left" vertical="center" wrapText="1" indent="1"/>
    </xf>
    <xf numFmtId="0" fontId="3" fillId="29" borderId="23" xfId="0" applyFont="1" applyFill="1" applyBorder="1" applyAlignment="1">
      <alignment horizontal="left" vertical="center" wrapText="1" indent="1"/>
    </xf>
    <xf numFmtId="0" fontId="60" fillId="0" borderId="0" xfId="0" applyFont="1"/>
    <xf numFmtId="0" fontId="60" fillId="22" borderId="34" xfId="0" applyFont="1" applyFill="1" applyBorder="1" applyAlignment="1">
      <alignment horizontal="left" vertical="center" wrapText="1" indent="2"/>
    </xf>
    <xf numFmtId="0" fontId="60" fillId="0" borderId="0" xfId="0" applyFont="1" applyAlignment="1">
      <alignment horizontal="left" vertical="center" wrapText="1" indent="2"/>
    </xf>
    <xf numFmtId="0" fontId="60" fillId="0" borderId="0" xfId="0" applyFont="1" applyAlignment="1">
      <alignment horizontal="left" indent="2"/>
    </xf>
    <xf numFmtId="0" fontId="61" fillId="23" borderId="34" xfId="0" applyFont="1" applyFill="1" applyBorder="1" applyAlignment="1">
      <alignment vertical="center" wrapText="1"/>
    </xf>
    <xf numFmtId="0" fontId="61" fillId="23" borderId="34" xfId="0" applyFont="1" applyFill="1" applyBorder="1" applyAlignment="1">
      <alignment horizontal="left" vertical="center" wrapText="1"/>
    </xf>
    <xf numFmtId="0" fontId="61" fillId="0" borderId="0" xfId="0" applyFont="1" applyAlignment="1">
      <alignment vertical="center" wrapText="1"/>
    </xf>
    <xf numFmtId="0" fontId="61" fillId="0" borderId="0" xfId="0" applyFont="1"/>
    <xf numFmtId="0" fontId="61" fillId="24" borderId="34" xfId="0" applyFont="1" applyFill="1" applyBorder="1" applyAlignment="1">
      <alignment vertical="center" wrapText="1"/>
    </xf>
    <xf numFmtId="0" fontId="61" fillId="24" borderId="34" xfId="0" applyFont="1" applyFill="1" applyBorder="1" applyAlignment="1">
      <alignment horizontal="left" vertical="center" wrapText="1"/>
    </xf>
    <xf numFmtId="0" fontId="3" fillId="0" borderId="0" xfId="0" applyFont="1" applyAlignment="1">
      <alignment horizontal="left" vertical="center" indent="1"/>
    </xf>
    <xf numFmtId="0" fontId="43" fillId="26" borderId="36" xfId="0" applyFont="1" applyFill="1" applyBorder="1" applyAlignment="1">
      <alignment horizontal="left" vertical="center" indent="1"/>
    </xf>
    <xf numFmtId="165" fontId="43" fillId="26" borderId="36" xfId="0" applyNumberFormat="1" applyFont="1" applyFill="1" applyBorder="1" applyAlignment="1">
      <alignment horizontal="center" vertical="center"/>
    </xf>
    <xf numFmtId="0" fontId="64" fillId="13" borderId="29" xfId="0" applyFont="1" applyFill="1" applyBorder="1" applyAlignment="1">
      <alignment horizontal="left" vertical="center" indent="1"/>
    </xf>
    <xf numFmtId="0" fontId="43" fillId="4" borderId="29" xfId="0" applyFont="1" applyFill="1" applyBorder="1" applyAlignment="1">
      <alignment horizontal="left" vertical="center" indent="1"/>
    </xf>
    <xf numFmtId="165" fontId="43" fillId="4" borderId="29" xfId="0" applyNumberFormat="1" applyFont="1" applyFill="1" applyBorder="1" applyAlignment="1">
      <alignment horizontal="center" vertical="center"/>
    </xf>
    <xf numFmtId="0" fontId="64" fillId="4" borderId="28" xfId="0" applyFont="1" applyFill="1" applyBorder="1" applyAlignment="1">
      <alignment horizontal="left" vertical="center" indent="1"/>
    </xf>
    <xf numFmtId="0" fontId="43" fillId="14" borderId="29" xfId="0" applyFont="1" applyFill="1" applyBorder="1" applyAlignment="1">
      <alignment horizontal="left" vertical="center" indent="1"/>
    </xf>
    <xf numFmtId="165" fontId="43" fillId="14" borderId="29" xfId="0" applyNumberFormat="1" applyFont="1" applyFill="1" applyBorder="1" applyAlignment="1">
      <alignment horizontal="center" vertical="center"/>
    </xf>
    <xf numFmtId="0" fontId="64" fillId="14" borderId="29" xfId="0" applyFont="1" applyFill="1" applyBorder="1" applyAlignment="1">
      <alignment horizontal="left" vertical="center" indent="1"/>
    </xf>
    <xf numFmtId="0" fontId="3" fillId="0" borderId="28" xfId="0" applyFont="1" applyBorder="1" applyAlignment="1">
      <alignment horizontal="left" vertical="center" indent="1"/>
    </xf>
    <xf numFmtId="0" fontId="3" fillId="0" borderId="28" xfId="0" applyFont="1" applyBorder="1" applyAlignment="1">
      <alignment horizontal="center" vertical="center"/>
    </xf>
    <xf numFmtId="165" fontId="3" fillId="0" borderId="28" xfId="0" applyNumberFormat="1" applyFont="1" applyBorder="1" applyAlignment="1">
      <alignment vertical="center"/>
    </xf>
    <xf numFmtId="0" fontId="65" fillId="25" borderId="28" xfId="0" applyFont="1" applyFill="1" applyBorder="1" applyAlignment="1">
      <alignment horizontal="left" vertical="center" indent="1"/>
    </xf>
    <xf numFmtId="0" fontId="57" fillId="0" borderId="0" xfId="0" applyFont="1" applyAlignment="1">
      <alignment vertical="center"/>
    </xf>
    <xf numFmtId="165" fontId="43" fillId="13" borderId="29" xfId="0" applyNumberFormat="1" applyFont="1" applyFill="1" applyBorder="1" applyAlignment="1">
      <alignment horizontal="center" vertical="center"/>
    </xf>
    <xf numFmtId="0" fontId="43" fillId="13" borderId="29" xfId="0" applyFont="1" applyFill="1" applyBorder="1" applyAlignment="1">
      <alignment horizontal="left" vertical="center" indent="1"/>
    </xf>
    <xf numFmtId="0" fontId="65" fillId="27" borderId="28" xfId="0" applyFont="1" applyFill="1" applyBorder="1" applyAlignment="1">
      <alignment horizontal="left" vertical="center" indent="1"/>
    </xf>
    <xf numFmtId="0" fontId="61" fillId="0" borderId="0" xfId="0" applyFont="1" applyAlignment="1">
      <alignment vertical="center"/>
    </xf>
    <xf numFmtId="0" fontId="65" fillId="17" borderId="28" xfId="0" applyFont="1" applyFill="1" applyBorder="1" applyAlignment="1">
      <alignment horizontal="left" vertical="center" indent="1"/>
    </xf>
    <xf numFmtId="0" fontId="60" fillId="0" borderId="28" xfId="0" applyFont="1" applyBorder="1" applyAlignment="1">
      <alignment vertical="center"/>
    </xf>
    <xf numFmtId="0" fontId="60" fillId="0" borderId="0" xfId="0" applyFont="1" applyAlignment="1">
      <alignment vertical="center"/>
    </xf>
    <xf numFmtId="0" fontId="61" fillId="10" borderId="23" xfId="0" applyFont="1" applyFill="1" applyBorder="1" applyAlignment="1">
      <alignment vertical="center" wrapText="1"/>
    </xf>
    <xf numFmtId="0" fontId="61" fillId="11" borderId="23" xfId="0" applyFont="1" applyFill="1" applyBorder="1" applyAlignment="1">
      <alignment vertical="center" wrapText="1"/>
    </xf>
    <xf numFmtId="0" fontId="61" fillId="11" borderId="23" xfId="0" applyFont="1" applyFill="1" applyBorder="1" applyAlignment="1">
      <alignment horizontal="left" vertical="center" wrapText="1"/>
    </xf>
    <xf numFmtId="0" fontId="61" fillId="10" borderId="34" xfId="0" applyFont="1" applyFill="1" applyBorder="1" applyAlignment="1">
      <alignment horizontal="center" vertical="center"/>
    </xf>
    <xf numFmtId="0" fontId="61" fillId="11" borderId="37" xfId="0" applyFont="1" applyFill="1" applyBorder="1" applyAlignment="1">
      <alignment horizontal="center" vertical="center"/>
    </xf>
    <xf numFmtId="0" fontId="60" fillId="0" borderId="28" xfId="0" applyFont="1" applyBorder="1"/>
    <xf numFmtId="0" fontId="61" fillId="18" borderId="23" xfId="0" applyFont="1" applyFill="1" applyBorder="1" applyAlignment="1">
      <alignment vertical="center" wrapText="1"/>
    </xf>
    <xf numFmtId="0" fontId="61" fillId="18" borderId="27" xfId="0" applyFont="1" applyFill="1" applyBorder="1" applyAlignment="1">
      <alignment horizontal="left" vertical="center" wrapText="1"/>
    </xf>
    <xf numFmtId="0" fontId="61" fillId="19" borderId="23" xfId="0" applyFont="1" applyFill="1" applyBorder="1" applyAlignment="1">
      <alignment vertical="center" wrapText="1"/>
    </xf>
    <xf numFmtId="0" fontId="61" fillId="19" borderId="23" xfId="0" applyFont="1" applyFill="1" applyBorder="1" applyAlignment="1">
      <alignment horizontal="left" vertical="center" wrapText="1"/>
    </xf>
    <xf numFmtId="0" fontId="3" fillId="3" borderId="25" xfId="0" applyFont="1" applyFill="1" applyBorder="1" applyAlignment="1">
      <alignment horizontal="left" vertical="center" wrapText="1" indent="1"/>
    </xf>
    <xf numFmtId="0" fontId="61" fillId="10" borderId="23" xfId="0" applyFont="1" applyFill="1" applyBorder="1" applyAlignment="1">
      <alignment horizontal="left" vertical="center" wrapText="1"/>
    </xf>
    <xf numFmtId="0" fontId="3" fillId="3" borderId="33" xfId="0" applyFont="1" applyFill="1" applyBorder="1" applyAlignment="1">
      <alignment horizontal="left" vertical="center" wrapText="1" indent="1"/>
    </xf>
    <xf numFmtId="0" fontId="3" fillId="3" borderId="34" xfId="0" applyFont="1" applyFill="1" applyBorder="1" applyAlignment="1">
      <alignment horizontal="left" vertical="center" wrapText="1" indent="1"/>
    </xf>
    <xf numFmtId="0" fontId="48" fillId="0" borderId="0" xfId="0" applyFont="1" applyAlignment="1">
      <alignment horizontal="left" vertical="center" indent="1"/>
    </xf>
    <xf numFmtId="0" fontId="48" fillId="0" borderId="0" xfId="0" applyFont="1" applyAlignment="1">
      <alignment horizontal="center" vertical="center"/>
    </xf>
    <xf numFmtId="0" fontId="48" fillId="0" borderId="0" xfId="0" applyFont="1" applyAlignment="1">
      <alignment vertical="center"/>
    </xf>
    <xf numFmtId="165" fontId="48" fillId="0" borderId="0" xfId="0" applyNumberFormat="1" applyFont="1" applyAlignment="1">
      <alignment horizontal="center" vertical="center"/>
    </xf>
    <xf numFmtId="165" fontId="3" fillId="0" borderId="0" xfId="0" applyNumberFormat="1" applyFont="1" applyAlignment="1">
      <alignment vertical="center"/>
    </xf>
    <xf numFmtId="0" fontId="29" fillId="0" borderId="9" xfId="0" applyFont="1" applyBorder="1" applyAlignment="1" applyProtection="1">
      <alignment horizontal="center" vertical="center"/>
      <protection locked="0"/>
    </xf>
    <xf numFmtId="0" fontId="29" fillId="0" borderId="19" xfId="0" applyFont="1" applyBorder="1" applyAlignment="1" applyProtection="1">
      <alignment horizontal="left" vertical="center" wrapText="1"/>
      <protection locked="0"/>
    </xf>
    <xf numFmtId="0" fontId="29" fillId="0" borderId="19"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0" fontId="29" fillId="0" borderId="16" xfId="0" applyFont="1" applyBorder="1" applyAlignment="1" applyProtection="1">
      <alignment vertical="center" wrapText="1"/>
      <protection locked="0"/>
    </xf>
    <xf numFmtId="0" fontId="29" fillId="0" borderId="16" xfId="0" applyFont="1" applyBorder="1" applyAlignment="1" applyProtection="1">
      <alignment horizontal="center" vertical="center" wrapText="1"/>
      <protection locked="0"/>
    </xf>
    <xf numFmtId="0" fontId="29" fillId="0" borderId="16" xfId="0" applyFont="1" applyBorder="1" applyAlignment="1" applyProtection="1">
      <alignment horizontal="left" vertical="center" wrapText="1"/>
      <protection locked="0"/>
    </xf>
    <xf numFmtId="0" fontId="29" fillId="0" borderId="15" xfId="0" applyFont="1" applyBorder="1" applyAlignment="1" applyProtection="1">
      <alignment horizontal="center" vertical="center"/>
      <protection locked="0"/>
    </xf>
    <xf numFmtId="0" fontId="29" fillId="0" borderId="4" xfId="0" applyFont="1" applyBorder="1" applyAlignment="1" applyProtection="1">
      <alignment horizontal="left" vertical="center" wrapText="1"/>
      <protection locked="0"/>
    </xf>
    <xf numFmtId="0" fontId="29" fillId="0" borderId="4" xfId="0" applyFont="1" applyBorder="1" applyAlignment="1" applyProtection="1">
      <alignment horizontal="center" vertical="center" wrapText="1"/>
      <protection locked="0"/>
    </xf>
    <xf numFmtId="0" fontId="29" fillId="0" borderId="19" xfId="0" applyFont="1" applyBorder="1" applyAlignment="1" applyProtection="1">
      <alignment vertical="center" wrapText="1"/>
      <protection locked="0"/>
    </xf>
    <xf numFmtId="0" fontId="29" fillId="0" borderId="4" xfId="0" applyFont="1" applyBorder="1" applyAlignment="1" applyProtection="1">
      <alignment vertical="center" wrapText="1"/>
      <protection locked="0"/>
    </xf>
    <xf numFmtId="0" fontId="29" fillId="0" borderId="19" xfId="0" applyFont="1" applyBorder="1" applyAlignment="1">
      <alignment horizontal="center" vertical="center" wrapText="1"/>
    </xf>
    <xf numFmtId="0" fontId="29" fillId="30" borderId="16" xfId="0" applyFont="1" applyFill="1" applyBorder="1" applyAlignment="1" applyProtection="1">
      <alignment horizontal="left" vertical="center" wrapText="1"/>
      <protection locked="0"/>
    </xf>
    <xf numFmtId="0" fontId="29" fillId="30" borderId="16" xfId="0" applyFont="1" applyFill="1" applyBorder="1" applyAlignment="1" applyProtection="1">
      <alignment horizontal="center" vertical="center" wrapText="1"/>
      <protection locked="0"/>
    </xf>
    <xf numFmtId="0" fontId="29" fillId="31" borderId="16" xfId="0" applyFont="1" applyFill="1" applyBorder="1" applyAlignment="1" applyProtection="1">
      <alignment vertical="center" wrapText="1"/>
      <protection locked="0"/>
    </xf>
    <xf numFmtId="0" fontId="29" fillId="30" borderId="16" xfId="0" applyFont="1" applyFill="1" applyBorder="1" applyAlignment="1" applyProtection="1">
      <alignment vertical="center" wrapText="1"/>
      <protection locked="0"/>
    </xf>
    <xf numFmtId="0" fontId="25" fillId="0" borderId="19" xfId="0" applyFont="1" applyBorder="1" applyAlignment="1" applyProtection="1">
      <alignment horizontal="left" vertical="center" wrapText="1"/>
      <protection locked="0"/>
    </xf>
    <xf numFmtId="0" fontId="25" fillId="0" borderId="19" xfId="0" applyFont="1" applyBorder="1" applyAlignment="1" applyProtection="1">
      <alignment horizontal="center" vertical="center" wrapText="1"/>
      <protection locked="0"/>
    </xf>
    <xf numFmtId="0" fontId="4" fillId="0" borderId="19" xfId="0" applyFont="1" applyBorder="1" applyAlignment="1" applyProtection="1">
      <alignment vertical="center" wrapText="1"/>
      <protection locked="0"/>
    </xf>
    <xf numFmtId="0" fontId="25" fillId="0" borderId="16" xfId="0" applyFont="1" applyBorder="1" applyAlignment="1" applyProtection="1">
      <alignment horizontal="left" vertical="center" wrapText="1"/>
      <protection locked="0"/>
    </xf>
    <xf numFmtId="0" fontId="25" fillId="0" borderId="16" xfId="0" applyFont="1" applyBorder="1" applyAlignment="1" applyProtection="1">
      <alignment horizontal="center" vertical="center" wrapText="1"/>
      <protection locked="0"/>
    </xf>
    <xf numFmtId="0" fontId="4" fillId="0" borderId="16" xfId="0" applyFont="1" applyBorder="1" applyAlignment="1" applyProtection="1">
      <alignment vertical="center" wrapText="1"/>
      <protection locked="0"/>
    </xf>
    <xf numFmtId="0" fontId="0" fillId="0" borderId="16" xfId="0"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61" fillId="18" borderId="23" xfId="0" applyFont="1" applyFill="1" applyBorder="1" applyAlignment="1">
      <alignment horizontal="left" vertical="center" wrapText="1"/>
    </xf>
    <xf numFmtId="0" fontId="29" fillId="30" borderId="43" xfId="0" applyFont="1" applyFill="1" applyBorder="1" applyAlignment="1" applyProtection="1">
      <alignment horizontal="left" vertical="center" wrapText="1"/>
      <protection locked="0"/>
    </xf>
    <xf numFmtId="0" fontId="29" fillId="30" borderId="43" xfId="0" applyFont="1" applyFill="1" applyBorder="1" applyAlignment="1" applyProtection="1">
      <alignment horizontal="center" vertical="center" wrapText="1"/>
      <protection locked="0"/>
    </xf>
    <xf numFmtId="0" fontId="29" fillId="30" borderId="44" xfId="0" applyFont="1" applyFill="1" applyBorder="1" applyAlignment="1" applyProtection="1">
      <alignment horizontal="left" vertical="center" wrapText="1"/>
      <protection locked="0"/>
    </xf>
    <xf numFmtId="0" fontId="29" fillId="30" borderId="44" xfId="0" applyFont="1" applyFill="1" applyBorder="1" applyAlignment="1" applyProtection="1">
      <alignment horizontal="center" vertical="center" wrapText="1"/>
      <protection locked="0"/>
    </xf>
    <xf numFmtId="0" fontId="29" fillId="30" borderId="44" xfId="0" applyFont="1" applyFill="1" applyBorder="1" applyAlignment="1" applyProtection="1">
      <alignment vertical="center" wrapText="1"/>
      <protection locked="0"/>
    </xf>
    <xf numFmtId="0" fontId="63" fillId="32" borderId="44" xfId="0" applyFont="1" applyFill="1" applyBorder="1" applyAlignment="1" applyProtection="1">
      <alignment vertical="center" wrapText="1"/>
      <protection locked="0"/>
    </xf>
    <xf numFmtId="0" fontId="29" fillId="30" borderId="41" xfId="0" applyFont="1" applyFill="1" applyBorder="1" applyAlignment="1" applyProtection="1">
      <alignment horizontal="left" vertical="center" wrapText="1"/>
      <protection locked="0"/>
    </xf>
    <xf numFmtId="0" fontId="29" fillId="30" borderId="41" xfId="0" applyFont="1" applyFill="1" applyBorder="1" applyAlignment="1" applyProtection="1">
      <alignment horizontal="center" vertical="center" wrapText="1"/>
      <protection locked="0"/>
    </xf>
    <xf numFmtId="0" fontId="29" fillId="30" borderId="41" xfId="0" applyFont="1" applyFill="1" applyBorder="1" applyAlignment="1" applyProtection="1">
      <alignment vertical="center" wrapText="1"/>
      <protection locked="0"/>
    </xf>
    <xf numFmtId="0" fontId="29" fillId="30" borderId="43" xfId="0" applyFont="1" applyFill="1" applyBorder="1" applyAlignment="1" applyProtection="1">
      <alignment vertical="center" wrapText="1"/>
      <protection locked="0"/>
    </xf>
    <xf numFmtId="0" fontId="63" fillId="31" borderId="44" xfId="0" applyFont="1" applyFill="1" applyBorder="1" applyAlignment="1" applyProtection="1">
      <alignment horizontal="left" vertical="center" wrapText="1"/>
      <protection locked="0"/>
    </xf>
    <xf numFmtId="0" fontId="63" fillId="31" borderId="44" xfId="0" applyFont="1" applyFill="1" applyBorder="1" applyAlignment="1" applyProtection="1">
      <alignment horizontal="center" vertical="center" wrapText="1"/>
      <protection locked="0"/>
    </xf>
    <xf numFmtId="0" fontId="63" fillId="31" borderId="44" xfId="0" applyFont="1" applyFill="1" applyBorder="1" applyAlignment="1" applyProtection="1">
      <alignment vertical="center" wrapText="1"/>
      <protection locked="0"/>
    </xf>
    <xf numFmtId="0" fontId="63" fillId="32" borderId="44" xfId="0" applyFont="1" applyFill="1" applyBorder="1" applyAlignment="1" applyProtection="1">
      <alignment horizontal="left" vertical="center" wrapText="1"/>
      <protection locked="0"/>
    </xf>
    <xf numFmtId="0" fontId="63" fillId="32" borderId="44" xfId="0" applyFont="1" applyFill="1" applyBorder="1" applyAlignment="1" applyProtection="1">
      <alignment horizontal="center" vertical="center" wrapText="1"/>
      <protection locked="0"/>
    </xf>
    <xf numFmtId="0" fontId="29" fillId="30" borderId="43" xfId="0" applyFont="1" applyFill="1" applyBorder="1" applyAlignment="1">
      <alignment horizontal="center" vertical="center" wrapText="1"/>
    </xf>
    <xf numFmtId="0" fontId="3" fillId="3" borderId="50" xfId="0" applyFont="1" applyFill="1" applyBorder="1" applyAlignment="1">
      <alignment horizontal="left" vertical="center" indent="1"/>
    </xf>
    <xf numFmtId="0" fontId="29" fillId="0" borderId="4" xfId="0" applyFont="1" applyBorder="1" applyAlignment="1">
      <alignment horizontal="center" vertical="center"/>
    </xf>
    <xf numFmtId="0" fontId="29" fillId="0" borderId="51" xfId="0" applyFont="1" applyBorder="1" applyAlignment="1">
      <alignment horizontal="left" vertical="center" wrapText="1"/>
    </xf>
    <xf numFmtId="0" fontId="29" fillId="0" borderId="41" xfId="0" applyFont="1" applyBorder="1" applyAlignment="1">
      <alignment horizontal="center" vertical="center"/>
    </xf>
    <xf numFmtId="0" fontId="29" fillId="0" borderId="41" xfId="0" applyFont="1" applyBorder="1" applyAlignment="1">
      <alignment horizontal="left" vertical="center" wrapText="1"/>
    </xf>
    <xf numFmtId="0" fontId="29" fillId="0" borderId="41" xfId="0" applyFont="1" applyBorder="1" applyAlignment="1">
      <alignment horizontal="left" vertical="center"/>
    </xf>
    <xf numFmtId="0" fontId="68" fillId="0" borderId="0" xfId="0" applyFont="1" applyAlignment="1">
      <alignment vertical="center"/>
    </xf>
    <xf numFmtId="0" fontId="69" fillId="25" borderId="28" xfId="0" applyFont="1" applyFill="1" applyBorder="1" applyAlignment="1">
      <alignment horizontal="center" vertical="center" wrapText="1"/>
    </xf>
    <xf numFmtId="0" fontId="69" fillId="25" borderId="28" xfId="0" applyFont="1" applyFill="1" applyBorder="1" applyAlignment="1">
      <alignment horizontal="center" vertical="center"/>
    </xf>
    <xf numFmtId="0" fontId="69" fillId="17" borderId="28" xfId="0" applyFont="1" applyFill="1" applyBorder="1" applyAlignment="1">
      <alignment horizontal="center" vertical="center" wrapText="1"/>
    </xf>
    <xf numFmtId="0" fontId="69" fillId="17" borderId="28" xfId="0" applyFont="1" applyFill="1" applyBorder="1" applyAlignment="1">
      <alignment horizontal="center" vertical="center"/>
    </xf>
    <xf numFmtId="0" fontId="69" fillId="27" borderId="28" xfId="0" applyFont="1" applyFill="1" applyBorder="1" applyAlignment="1">
      <alignment horizontal="center" vertical="center" wrapText="1"/>
    </xf>
    <xf numFmtId="0" fontId="69" fillId="27" borderId="28" xfId="0" applyFont="1" applyFill="1" applyBorder="1" applyAlignment="1">
      <alignment horizontal="center" vertical="center"/>
    </xf>
    <xf numFmtId="0" fontId="64" fillId="28" borderId="29" xfId="0" applyFont="1" applyFill="1" applyBorder="1" applyAlignment="1">
      <alignment horizontal="left" vertical="center" indent="1"/>
    </xf>
    <xf numFmtId="1" fontId="29" fillId="0" borderId="19" xfId="0" applyNumberFormat="1" applyFont="1" applyBorder="1" applyAlignment="1" applyProtection="1">
      <alignment horizontal="center" vertical="center" wrapText="1"/>
      <protection locked="0"/>
    </xf>
    <xf numFmtId="1" fontId="29" fillId="0" borderId="16" xfId="0" applyNumberFormat="1" applyFont="1" applyBorder="1" applyAlignment="1" applyProtection="1">
      <alignment horizontal="center" vertical="center" wrapText="1"/>
      <protection locked="0"/>
    </xf>
    <xf numFmtId="1" fontId="29" fillId="0" borderId="4" xfId="0" applyNumberFormat="1" applyFont="1" applyBorder="1" applyAlignment="1" applyProtection="1">
      <alignment horizontal="center" vertical="center" wrapText="1"/>
      <protection locked="0"/>
    </xf>
    <xf numFmtId="0" fontId="70" fillId="0" borderId="0" xfId="0" applyFont="1" applyAlignment="1">
      <alignment vertical="center"/>
    </xf>
    <xf numFmtId="0" fontId="70" fillId="0" borderId="0" xfId="0" applyFont="1" applyAlignment="1">
      <alignment horizontal="center" vertical="center"/>
    </xf>
    <xf numFmtId="0" fontId="71" fillId="0" borderId="0" xfId="0" applyFont="1" applyAlignment="1">
      <alignment vertical="center"/>
    </xf>
    <xf numFmtId="0" fontId="42" fillId="0" borderId="19" xfId="0" applyFont="1" applyBorder="1" applyAlignment="1" applyProtection="1">
      <alignment horizontal="left" vertical="center" wrapText="1"/>
      <protection locked="0"/>
    </xf>
    <xf numFmtId="0" fontId="42" fillId="0" borderId="19" xfId="0" applyFont="1" applyBorder="1" applyAlignment="1" applyProtection="1">
      <alignment horizontal="center" vertical="center" wrapText="1"/>
      <protection locked="0"/>
    </xf>
    <xf numFmtId="0" fontId="42" fillId="0" borderId="19" xfId="0" applyFont="1" applyBorder="1" applyAlignment="1" applyProtection="1">
      <alignment vertical="center" wrapText="1"/>
      <protection locked="0"/>
    </xf>
    <xf numFmtId="0" fontId="42" fillId="0" borderId="16" xfId="0" applyFont="1" applyBorder="1" applyAlignment="1" applyProtection="1">
      <alignment horizontal="left" vertical="center" wrapText="1"/>
      <protection locked="0"/>
    </xf>
    <xf numFmtId="0" fontId="42" fillId="0" borderId="16" xfId="0" applyFont="1" applyBorder="1" applyAlignment="1" applyProtection="1">
      <alignment horizontal="center" vertical="center" wrapText="1"/>
      <protection locked="0"/>
    </xf>
    <xf numFmtId="0" fontId="42" fillId="0" borderId="16" xfId="0" applyFont="1" applyBorder="1" applyAlignment="1" applyProtection="1">
      <alignment vertical="center" wrapText="1"/>
      <protection locked="0"/>
    </xf>
    <xf numFmtId="0" fontId="44" fillId="0" borderId="16" xfId="0" applyFont="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0" fontId="42" fillId="0" borderId="4" xfId="0" applyFont="1" applyBorder="1" applyAlignment="1" applyProtection="1">
      <alignment horizontal="left" vertical="center" wrapText="1"/>
      <protection locked="0"/>
    </xf>
    <xf numFmtId="0" fontId="42" fillId="0" borderId="4" xfId="0" applyFont="1" applyBorder="1" applyAlignment="1" applyProtection="1">
      <alignment horizontal="center" vertical="center" wrapText="1"/>
      <protection locked="0"/>
    </xf>
    <xf numFmtId="0" fontId="42" fillId="0" borderId="4" xfId="0" applyFont="1" applyBorder="1" applyAlignment="1" applyProtection="1">
      <alignment vertical="center" wrapText="1"/>
      <protection locked="0"/>
    </xf>
    <xf numFmtId="0" fontId="63" fillId="0" borderId="43" xfId="0" applyFont="1" applyBorder="1" applyAlignment="1" applyProtection="1">
      <alignment vertical="center" wrapText="1"/>
      <protection locked="0"/>
    </xf>
    <xf numFmtId="0" fontId="63" fillId="0" borderId="43" xfId="0" applyFont="1" applyBorder="1" applyAlignment="1" applyProtection="1">
      <alignment horizontal="left" vertical="center" wrapText="1"/>
      <protection locked="0"/>
    </xf>
    <xf numFmtId="0" fontId="63" fillId="0" borderId="43" xfId="0" applyFont="1" applyBorder="1" applyAlignment="1" applyProtection="1">
      <alignment horizontal="center" vertical="center" wrapText="1"/>
      <protection locked="0"/>
    </xf>
    <xf numFmtId="0" fontId="29" fillId="0" borderId="43" xfId="0" applyFont="1" applyBorder="1" applyAlignment="1">
      <alignment horizontal="center" vertical="center" wrapText="1"/>
    </xf>
    <xf numFmtId="0" fontId="63" fillId="0" borderId="44" xfId="0" applyFont="1" applyBorder="1" applyAlignment="1" applyProtection="1">
      <alignment vertical="center" wrapText="1"/>
      <protection locked="0"/>
    </xf>
    <xf numFmtId="0" fontId="63" fillId="0" borderId="44" xfId="0" applyFont="1" applyBorder="1" applyAlignment="1" applyProtection="1">
      <alignment horizontal="left" vertical="center" wrapText="1"/>
      <protection locked="0"/>
    </xf>
    <xf numFmtId="0" fontId="63" fillId="0" borderId="44" xfId="0" applyFont="1" applyBorder="1" applyAlignment="1" applyProtection="1">
      <alignment horizontal="center" vertical="center" wrapText="1"/>
      <protection locked="0"/>
    </xf>
    <xf numFmtId="0" fontId="50" fillId="0" borderId="0" xfId="0" applyFont="1" applyAlignment="1">
      <alignment vertical="center"/>
    </xf>
    <xf numFmtId="15" fontId="12" fillId="0" borderId="42" xfId="1" applyNumberFormat="1" applyFont="1" applyBorder="1" applyAlignment="1">
      <alignment horizontal="center" vertical="center" wrapText="1"/>
    </xf>
    <xf numFmtId="0" fontId="12" fillId="0" borderId="1" xfId="0" applyFont="1" applyBorder="1" applyAlignment="1">
      <alignment vertical="center" wrapText="1"/>
    </xf>
    <xf numFmtId="0" fontId="16" fillId="0" borderId="3" xfId="0" applyFont="1" applyBorder="1" applyAlignment="1">
      <alignment vertical="center"/>
    </xf>
    <xf numFmtId="0" fontId="12" fillId="0" borderId="1" xfId="0" applyFont="1" applyBorder="1" applyAlignment="1">
      <alignment horizontal="left" vertical="top" wrapText="1"/>
    </xf>
    <xf numFmtId="0" fontId="16" fillId="0" borderId="3" xfId="0" applyFont="1" applyBorder="1" applyAlignment="1">
      <alignment vertical="top"/>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5" fillId="2" borderId="13" xfId="0" applyFont="1" applyFill="1" applyBorder="1" applyAlignment="1">
      <alignment horizontal="left" vertical="center"/>
    </xf>
    <xf numFmtId="0" fontId="16" fillId="0" borderId="14" xfId="0" applyFont="1" applyBorder="1"/>
    <xf numFmtId="0" fontId="16" fillId="0" borderId="15" xfId="0" applyFont="1" applyBorder="1"/>
    <xf numFmtId="0" fontId="16" fillId="0" borderId="3" xfId="0" applyFont="1" applyBorder="1"/>
    <xf numFmtId="0" fontId="12" fillId="0" borderId="1" xfId="0" applyFont="1" applyBorder="1" applyAlignment="1">
      <alignment wrapText="1"/>
    </xf>
    <xf numFmtId="0" fontId="19" fillId="0" borderId="4" xfId="0" applyFont="1" applyBorder="1" applyAlignment="1">
      <alignment vertical="top" wrapText="1"/>
    </xf>
    <xf numFmtId="0" fontId="16" fillId="0" borderId="10" xfId="0" applyFont="1" applyBorder="1"/>
    <xf numFmtId="0" fontId="16" fillId="0" borderId="7" xfId="0" applyFont="1" applyBorder="1"/>
    <xf numFmtId="0" fontId="12" fillId="0" borderId="5" xfId="0" applyFont="1" applyBorder="1" applyAlignment="1">
      <alignment horizontal="left" vertical="center" wrapText="1"/>
    </xf>
    <xf numFmtId="0" fontId="16" fillId="0" borderId="6" xfId="0" applyFont="1" applyBorder="1" applyAlignment="1">
      <alignment vertical="center"/>
    </xf>
    <xf numFmtId="0" fontId="12" fillId="0" borderId="5" xfId="0" applyFont="1" applyBorder="1" applyAlignment="1">
      <alignment wrapText="1"/>
    </xf>
    <xf numFmtId="0" fontId="16" fillId="0" borderId="6" xfId="0" applyFont="1" applyBorder="1"/>
    <xf numFmtId="0" fontId="12" fillId="0" borderId="8" xfId="0" applyFont="1" applyBorder="1" applyAlignment="1">
      <alignment vertical="top" wrapText="1"/>
    </xf>
    <xf numFmtId="0" fontId="16" fillId="0" borderId="9" xfId="0" applyFont="1" applyBorder="1" applyAlignment="1">
      <alignment vertical="top"/>
    </xf>
    <xf numFmtId="0" fontId="13" fillId="0" borderId="0" xfId="0" applyFont="1" applyAlignment="1">
      <alignment horizontal="center"/>
    </xf>
    <xf numFmtId="0" fontId="0" fillId="0" borderId="0" xfId="0"/>
    <xf numFmtId="0" fontId="13" fillId="0" borderId="0" xfId="0" applyFont="1" applyAlignment="1">
      <alignment horizontal="center" vertical="center"/>
    </xf>
    <xf numFmtId="0" fontId="15" fillId="2" borderId="1" xfId="0" applyFont="1" applyFill="1" applyBorder="1" applyAlignment="1">
      <alignment horizontal="left" vertical="center"/>
    </xf>
    <xf numFmtId="0" fontId="16" fillId="0" borderId="2" xfId="0" applyFont="1" applyBorder="1"/>
    <xf numFmtId="0" fontId="12" fillId="0" borderId="5" xfId="0" applyFont="1" applyBorder="1" applyAlignment="1">
      <alignment horizontal="left" vertical="top" wrapText="1"/>
    </xf>
    <xf numFmtId="0" fontId="16" fillId="0" borderId="6" xfId="0" applyFont="1" applyBorder="1" applyAlignment="1">
      <alignment vertical="top"/>
    </xf>
    <xf numFmtId="0" fontId="12" fillId="0" borderId="8" xfId="0" applyFont="1" applyBorder="1" applyAlignment="1">
      <alignment horizontal="left" vertical="top"/>
    </xf>
    <xf numFmtId="0" fontId="17" fillId="0" borderId="4" xfId="0" applyFont="1" applyBorder="1" applyAlignment="1">
      <alignment horizontal="left" vertical="top" wrapText="1"/>
    </xf>
    <xf numFmtId="0" fontId="12" fillId="0" borderId="1" xfId="0" applyFont="1" applyBorder="1" applyAlignment="1">
      <alignment vertical="top" wrapText="1"/>
    </xf>
    <xf numFmtId="0" fontId="12" fillId="0" borderId="5" xfId="0" applyFont="1" applyBorder="1" applyAlignment="1">
      <alignment vertical="center" wrapText="1"/>
    </xf>
    <xf numFmtId="0" fontId="12" fillId="0" borderId="11" xfId="0" applyFont="1" applyBorder="1"/>
    <xf numFmtId="0" fontId="16" fillId="0" borderId="12" xfId="0" applyFont="1" applyBorder="1"/>
    <xf numFmtId="0" fontId="12" fillId="0" borderId="8" xfId="0" applyFont="1" applyBorder="1" applyAlignment="1">
      <alignment vertical="center" wrapText="1"/>
    </xf>
    <xf numFmtId="0" fontId="16" fillId="0" borderId="9" xfId="0" applyFont="1" applyBorder="1"/>
    <xf numFmtId="0" fontId="61" fillId="10" borderId="34" xfId="0" applyFont="1" applyFill="1" applyBorder="1" applyAlignment="1">
      <alignment horizontal="center" vertical="center" wrapText="1"/>
    </xf>
    <xf numFmtId="0" fontId="62" fillId="0" borderId="37" xfId="0" applyFont="1" applyBorder="1" applyAlignment="1">
      <alignment vertical="center"/>
    </xf>
    <xf numFmtId="0" fontId="68" fillId="12" borderId="27" xfId="0" applyFont="1" applyFill="1" applyBorder="1" applyAlignment="1">
      <alignment horizontal="left" vertical="center" indent="4"/>
    </xf>
    <xf numFmtId="0" fontId="68" fillId="12" borderId="48" xfId="0" applyFont="1" applyFill="1" applyBorder="1" applyAlignment="1">
      <alignment horizontal="left" vertical="center" indent="4"/>
    </xf>
    <xf numFmtId="0" fontId="68" fillId="12" borderId="49" xfId="0" applyFont="1" applyFill="1" applyBorder="1" applyAlignment="1">
      <alignment horizontal="left" vertical="center" indent="4"/>
    </xf>
    <xf numFmtId="0" fontId="62" fillId="0" borderId="37" xfId="0" applyFont="1" applyBorder="1" applyAlignment="1">
      <alignment vertical="center" wrapText="1"/>
    </xf>
    <xf numFmtId="0" fontId="61" fillId="10" borderId="34" xfId="0" applyFont="1" applyFill="1" applyBorder="1" applyAlignment="1">
      <alignment horizontal="center" vertical="center"/>
    </xf>
    <xf numFmtId="0" fontId="60" fillId="9" borderId="34" xfId="0" applyFont="1" applyFill="1" applyBorder="1" applyAlignment="1">
      <alignment horizontal="left" vertical="center" indent="2"/>
    </xf>
    <xf numFmtId="0" fontId="49" fillId="13" borderId="23" xfId="0" applyFont="1" applyFill="1" applyBorder="1" applyAlignment="1">
      <alignment vertical="center" wrapText="1"/>
    </xf>
    <xf numFmtId="0" fontId="48" fillId="0" borderId="23" xfId="0" applyFont="1" applyBorder="1" applyAlignment="1">
      <alignment vertical="center"/>
    </xf>
    <xf numFmtId="0" fontId="2" fillId="3" borderId="23" xfId="0" applyFont="1" applyFill="1" applyBorder="1" applyAlignment="1">
      <alignment horizontal="left" vertical="center" wrapText="1"/>
    </xf>
    <xf numFmtId="0" fontId="51" fillId="0" borderId="23" xfId="0" applyFont="1" applyBorder="1" applyAlignment="1">
      <alignment vertical="center"/>
    </xf>
    <xf numFmtId="0" fontId="49" fillId="13" borderId="25" xfId="0" applyFont="1" applyFill="1" applyBorder="1" applyAlignment="1">
      <alignment vertical="center" wrapText="1"/>
    </xf>
    <xf numFmtId="0" fontId="48" fillId="0" borderId="33" xfId="0" applyFont="1" applyBorder="1" applyAlignment="1">
      <alignment vertical="center"/>
    </xf>
    <xf numFmtId="0" fontId="3" fillId="3" borderId="25"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8" fillId="14" borderId="1" xfId="0" applyFont="1" applyFill="1" applyBorder="1" applyAlignment="1">
      <alignment horizontal="left" vertical="center"/>
    </xf>
    <xf numFmtId="49" fontId="25" fillId="0" borderId="4" xfId="0" applyNumberFormat="1" applyFont="1" applyBorder="1" applyAlignment="1" applyProtection="1">
      <alignment horizontal="center" vertical="center"/>
      <protection locked="0"/>
    </xf>
    <xf numFmtId="0" fontId="16" fillId="0" borderId="7" xfId="0" applyFont="1" applyBorder="1" applyProtection="1">
      <protection locked="0"/>
    </xf>
    <xf numFmtId="0" fontId="61" fillId="10" borderId="23" xfId="0" applyFont="1" applyFill="1" applyBorder="1" applyAlignment="1">
      <alignment horizontal="center" vertical="center" wrapText="1"/>
    </xf>
    <xf numFmtId="0" fontId="62" fillId="0" borderId="23" xfId="0" applyFont="1" applyBorder="1" applyAlignment="1">
      <alignment vertical="center" wrapText="1"/>
    </xf>
    <xf numFmtId="0" fontId="61" fillId="10" borderId="23" xfId="0" applyFont="1" applyFill="1" applyBorder="1" applyAlignment="1">
      <alignment horizontal="left" vertical="center" wrapText="1" indent="1"/>
    </xf>
    <xf numFmtId="0" fontId="62" fillId="0" borderId="23" xfId="0" applyFont="1" applyBorder="1" applyAlignment="1">
      <alignment horizontal="left" vertical="center" wrapText="1" indent="1"/>
    </xf>
    <xf numFmtId="0" fontId="62" fillId="0" borderId="23" xfId="0" applyFont="1" applyBorder="1" applyAlignment="1">
      <alignment horizontal="center" vertical="center" wrapText="1"/>
    </xf>
    <xf numFmtId="0" fontId="26" fillId="13" borderId="24" xfId="0" applyFont="1" applyFill="1" applyBorder="1" applyAlignment="1">
      <alignment vertical="center" wrapText="1"/>
    </xf>
    <xf numFmtId="0" fontId="16" fillId="0" borderId="26" xfId="0" applyFont="1" applyBorder="1" applyAlignment="1">
      <alignment vertical="center" wrapText="1"/>
    </xf>
    <xf numFmtId="0" fontId="16" fillId="0" borderId="25" xfId="0" applyFont="1" applyBorder="1" applyAlignment="1">
      <alignment vertical="center" wrapText="1"/>
    </xf>
    <xf numFmtId="0" fontId="48" fillId="0" borderId="23" xfId="0" applyFont="1" applyBorder="1" applyAlignment="1">
      <alignment vertical="center" wrapText="1"/>
    </xf>
    <xf numFmtId="0" fontId="48" fillId="0" borderId="33" xfId="0" applyFont="1" applyBorder="1" applyAlignment="1">
      <alignment vertical="center" wrapText="1"/>
    </xf>
    <xf numFmtId="0" fontId="26" fillId="13" borderId="26" xfId="0" applyFont="1" applyFill="1" applyBorder="1" applyAlignment="1">
      <alignment vertical="center" wrapText="1"/>
    </xf>
    <xf numFmtId="0" fontId="3" fillId="29" borderId="23" xfId="0" applyFont="1" applyFill="1" applyBorder="1" applyAlignment="1">
      <alignment horizontal="left" vertical="center" wrapText="1"/>
    </xf>
    <xf numFmtId="0" fontId="48" fillId="29" borderId="23" xfId="0" applyFont="1" applyFill="1" applyBorder="1" applyAlignment="1">
      <alignment vertical="center" wrapText="1"/>
    </xf>
    <xf numFmtId="0" fontId="3" fillId="3" borderId="23" xfId="0" applyFont="1" applyFill="1" applyBorder="1" applyAlignment="1">
      <alignment horizontal="left" vertical="top" wrapText="1"/>
    </xf>
    <xf numFmtId="0" fontId="48" fillId="0" borderId="23" xfId="0" applyFont="1" applyBorder="1" applyAlignment="1">
      <alignment vertical="top" wrapText="1"/>
    </xf>
    <xf numFmtId="0" fontId="48" fillId="0" borderId="33" xfId="0" applyFont="1" applyBorder="1" applyAlignment="1">
      <alignment vertical="top" wrapText="1"/>
    </xf>
    <xf numFmtId="0" fontId="3" fillId="3" borderId="25" xfId="0" applyFont="1" applyFill="1" applyBorder="1" applyAlignment="1">
      <alignment horizontal="left" vertical="top" wrapText="1"/>
    </xf>
    <xf numFmtId="0" fontId="60" fillId="9" borderId="23" xfId="0" applyFont="1" applyFill="1" applyBorder="1" applyAlignment="1">
      <alignment horizontal="left" vertical="center" wrapText="1" indent="2"/>
    </xf>
    <xf numFmtId="0" fontId="59" fillId="0" borderId="23" xfId="0" applyFont="1" applyBorder="1" applyAlignment="1">
      <alignment horizontal="left" vertical="center" wrapText="1" indent="2"/>
    </xf>
    <xf numFmtId="0" fontId="61" fillId="0" borderId="28" xfId="0" applyFont="1" applyBorder="1" applyAlignment="1">
      <alignment horizontal="center" vertical="center" wrapText="1"/>
    </xf>
    <xf numFmtId="0" fontId="62" fillId="0" borderId="28" xfId="0" applyFont="1" applyBorder="1" applyAlignment="1">
      <alignment vertical="center"/>
    </xf>
    <xf numFmtId="0" fontId="66" fillId="10" borderId="23" xfId="0" applyFont="1" applyFill="1" applyBorder="1" applyAlignment="1">
      <alignment horizontal="center" vertical="center" wrapText="1"/>
    </xf>
    <xf numFmtId="0" fontId="35" fillId="20" borderId="23" xfId="0" applyFont="1" applyFill="1" applyBorder="1" applyAlignment="1">
      <alignment vertical="center" wrapText="1"/>
    </xf>
    <xf numFmtId="0" fontId="16" fillId="0" borderId="23" xfId="0" applyFont="1" applyBorder="1" applyAlignment="1">
      <alignment vertical="center" wrapText="1"/>
    </xf>
    <xf numFmtId="0" fontId="61" fillId="18" borderId="23" xfId="0" applyFont="1" applyFill="1" applyBorder="1" applyAlignment="1">
      <alignment horizontal="left" vertical="center" wrapText="1" indent="1"/>
    </xf>
    <xf numFmtId="0" fontId="67" fillId="17" borderId="20" xfId="0" applyFont="1" applyFill="1" applyBorder="1" applyAlignment="1">
      <alignment horizontal="left" vertical="center" wrapText="1" indent="2"/>
    </xf>
    <xf numFmtId="0" fontId="59" fillId="0" borderId="21" xfId="0" applyFont="1" applyBorder="1" applyAlignment="1">
      <alignment horizontal="left" vertical="center" wrapText="1" indent="2"/>
    </xf>
    <xf numFmtId="0" fontId="59" fillId="0" borderId="22" xfId="0" applyFont="1" applyBorder="1" applyAlignment="1">
      <alignment horizontal="left" vertical="center" wrapText="1" indent="2"/>
    </xf>
    <xf numFmtId="0" fontId="61" fillId="18" borderId="33" xfId="0" applyFont="1" applyFill="1" applyBorder="1" applyAlignment="1">
      <alignment horizontal="center" vertical="center" wrapText="1"/>
    </xf>
    <xf numFmtId="0" fontId="62" fillId="0" borderId="25" xfId="0" applyFont="1" applyBorder="1" applyAlignment="1">
      <alignment vertical="center" wrapText="1"/>
    </xf>
    <xf numFmtId="0" fontId="61" fillId="18" borderId="23" xfId="0" applyFont="1" applyFill="1" applyBorder="1" applyAlignment="1">
      <alignment horizontal="center" vertical="center" wrapText="1"/>
    </xf>
    <xf numFmtId="0" fontId="61" fillId="18" borderId="49" xfId="0" applyFont="1" applyFill="1" applyBorder="1" applyAlignment="1">
      <alignment horizontal="center" vertical="center" wrapText="1"/>
    </xf>
    <xf numFmtId="0" fontId="62" fillId="0" borderId="49" xfId="0" applyFont="1" applyBorder="1" applyAlignment="1">
      <alignment vertical="center" wrapText="1"/>
    </xf>
    <xf numFmtId="0" fontId="61" fillId="18" borderId="23" xfId="0" applyFont="1" applyFill="1" applyBorder="1" applyAlignment="1">
      <alignment horizontal="left" vertical="center" wrapText="1"/>
    </xf>
    <xf numFmtId="0" fontId="58" fillId="21" borderId="34" xfId="0" applyFont="1" applyFill="1" applyBorder="1" applyAlignment="1">
      <alignment horizontal="left" vertical="center" wrapText="1" indent="2"/>
    </xf>
    <xf numFmtId="0" fontId="59" fillId="0" borderId="34" xfId="0" applyFont="1" applyBorder="1" applyAlignment="1">
      <alignment horizontal="left" vertical="center" wrapText="1" indent="2"/>
    </xf>
    <xf numFmtId="0" fontId="61" fillId="23" borderId="34" xfId="0" applyFont="1" applyFill="1" applyBorder="1" applyAlignment="1">
      <alignment horizontal="center" vertical="center" wrapText="1"/>
    </xf>
    <xf numFmtId="0" fontId="62" fillId="0" borderId="34" xfId="0" applyFont="1" applyBorder="1" applyAlignment="1">
      <alignment vertical="center" wrapText="1"/>
    </xf>
    <xf numFmtId="0" fontId="61" fillId="23" borderId="35" xfId="0" applyFont="1" applyFill="1" applyBorder="1" applyAlignment="1">
      <alignment horizontal="center" vertical="center" wrapText="1"/>
    </xf>
    <xf numFmtId="0" fontId="62" fillId="0" borderId="35" xfId="0" applyFont="1" applyBorder="1" applyAlignment="1">
      <alignment vertical="center" wrapText="1"/>
    </xf>
    <xf numFmtId="0" fontId="37" fillId="14" borderId="34" xfId="0" applyFont="1" applyFill="1" applyBorder="1" applyAlignment="1">
      <alignment vertical="center" wrapText="1"/>
    </xf>
    <xf numFmtId="0" fontId="16" fillId="0" borderId="34" xfId="0" applyFont="1" applyBorder="1" applyAlignment="1">
      <alignment vertical="center" wrapText="1"/>
    </xf>
    <xf numFmtId="0" fontId="3" fillId="3" borderId="34" xfId="0" applyFont="1" applyFill="1" applyBorder="1" applyAlignment="1">
      <alignment horizontal="left" vertical="top" wrapText="1"/>
    </xf>
    <xf numFmtId="0" fontId="48" fillId="0" borderId="34" xfId="0" applyFont="1" applyBorder="1" applyAlignment="1">
      <alignment vertical="top" wrapText="1"/>
    </xf>
    <xf numFmtId="165" fontId="43" fillId="13" borderId="30" xfId="0" applyNumberFormat="1" applyFont="1" applyFill="1" applyBorder="1" applyAlignment="1">
      <alignment horizontal="center" vertical="center"/>
    </xf>
    <xf numFmtId="165" fontId="43" fillId="13" borderId="31" xfId="0" applyNumberFormat="1" applyFont="1" applyFill="1" applyBorder="1" applyAlignment="1">
      <alignment horizontal="center" vertical="center"/>
    </xf>
    <xf numFmtId="165" fontId="43" fillId="13" borderId="32" xfId="0" applyNumberFormat="1" applyFont="1" applyFill="1" applyBorder="1" applyAlignment="1">
      <alignment horizontal="center" vertical="center"/>
    </xf>
    <xf numFmtId="165" fontId="43" fillId="4" borderId="30" xfId="0" applyNumberFormat="1" applyFont="1" applyFill="1" applyBorder="1" applyAlignment="1">
      <alignment horizontal="center" vertical="center"/>
    </xf>
    <xf numFmtId="0" fontId="48" fillId="0" borderId="31" xfId="0" applyFont="1" applyBorder="1" applyAlignment="1">
      <alignment horizontal="center" vertical="center"/>
    </xf>
    <xf numFmtId="0" fontId="48" fillId="0" borderId="32" xfId="0" applyFont="1" applyBorder="1" applyAlignment="1">
      <alignment horizontal="center" vertical="center"/>
    </xf>
    <xf numFmtId="165" fontId="43" fillId="14" borderId="30" xfId="0" applyNumberFormat="1" applyFont="1" applyFill="1" applyBorder="1" applyAlignment="1">
      <alignment horizontal="center" vertical="center"/>
    </xf>
    <xf numFmtId="165" fontId="43" fillId="28" borderId="30" xfId="0" applyNumberFormat="1" applyFont="1" applyFill="1" applyBorder="1" applyAlignment="1">
      <alignment horizontal="center" vertical="center"/>
    </xf>
    <xf numFmtId="0" fontId="48" fillId="0" borderId="31" xfId="0" applyFont="1" applyBorder="1" applyAlignment="1">
      <alignment vertical="center"/>
    </xf>
    <xf numFmtId="0" fontId="48" fillId="0" borderId="32" xfId="0" applyFont="1" applyBorder="1" applyAlignment="1">
      <alignment vertical="center"/>
    </xf>
    <xf numFmtId="0" fontId="45" fillId="33" borderId="38" xfId="1" applyFont="1" applyFill="1" applyBorder="1" applyAlignment="1">
      <alignment horizontal="left" vertical="center"/>
    </xf>
    <xf numFmtId="0" fontId="45" fillId="33" borderId="39" xfId="1" applyFont="1" applyFill="1" applyBorder="1" applyAlignment="1">
      <alignment horizontal="left" vertical="center"/>
    </xf>
    <xf numFmtId="0" fontId="45" fillId="33" borderId="40" xfId="1" applyFont="1" applyFill="1" applyBorder="1" applyAlignment="1">
      <alignment horizontal="left" vertical="center"/>
    </xf>
  </cellXfs>
  <cellStyles count="2">
    <cellStyle name="Normal" xfId="0" builtinId="0"/>
    <cellStyle name="Normal 2" xfId="1"/>
  </cellStyles>
  <dxfs count="167">
    <dxf>
      <fill>
        <patternFill patternType="solid">
          <fgColor rgb="FFBFBFBF"/>
          <bgColor rgb="FFBFBFBF"/>
        </patternFill>
      </fill>
    </dxf>
    <dxf>
      <fill>
        <patternFill patternType="solid">
          <fgColor rgb="FFBFBFBF"/>
          <bgColor rgb="FFBFBFBF"/>
        </patternFill>
      </fill>
    </dxf>
    <dxf>
      <fill>
        <patternFill patternType="solid">
          <fgColor rgb="FFBFBFBF"/>
          <bgColor theme="7"/>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fgColor rgb="FFBFBFBF"/>
          <bgColor rgb="FFBFBFBF"/>
        </patternFill>
      </fill>
    </dxf>
    <dxf>
      <fill>
        <patternFill patternType="solid">
          <fgColor rgb="FFBFBFBF"/>
          <bgColor rgb="FFBFBF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0" tint="-0.14996795556505021"/>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theme="9"/>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14996795556505021"/>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D63666"/>
      <color rgb="FFED7D31"/>
      <color rgb="FF71AD47"/>
      <color rgb="FF4472C4"/>
      <color rgb="FFA318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MY" sz="1400" b="0" i="0">
                <a:solidFill>
                  <a:srgbClr val="757575"/>
                </a:solidFill>
                <a:latin typeface="+mn-lt"/>
              </a:rPr>
              <a:t>Scoring Summary</a:t>
            </a:r>
          </a:p>
          <a:p>
            <a:pPr lvl="0">
              <a:defRPr sz="1400" b="0" i="0">
                <a:solidFill>
                  <a:srgbClr val="757575"/>
                </a:solidFill>
                <a:latin typeface="+mn-lt"/>
              </a:defRPr>
            </a:pPr>
            <a:r>
              <a:rPr lang="en-MY" sz="1400" b="0" i="0">
                <a:solidFill>
                  <a:srgbClr val="757575"/>
                </a:solidFill>
                <a:latin typeface="+mn-lt"/>
              </a:rPr>
              <a:t>People Impacts</a:t>
            </a:r>
          </a:p>
        </c:rich>
      </c:tx>
      <c:overlay val="0"/>
    </c:title>
    <c:autoTitleDeleted val="0"/>
    <c:plotArea>
      <c:layout>
        <c:manualLayout>
          <c:xMode val="edge"/>
          <c:yMode val="edge"/>
          <c:x val="0.11609711286089239"/>
          <c:y val="0.19483814523184603"/>
          <c:w val="0.88390288713910758"/>
          <c:h val="0.72094889180519106"/>
        </c:manualLayout>
      </c:layout>
      <c:barChart>
        <c:barDir val="col"/>
        <c:grouping val="clustered"/>
        <c:varyColors val="1"/>
        <c:ser>
          <c:idx val="0"/>
          <c:order val="0"/>
          <c:spPr>
            <a:solidFill>
              <a:srgbClr val="4472C4"/>
            </a:solidFill>
            <a:ln cmpd="sng">
              <a:solidFill>
                <a:srgbClr val="000000"/>
              </a:solidFill>
            </a:ln>
          </c:spPr>
          <c:invertIfNegative val="1"/>
          <c:dPt>
            <c:idx val="0"/>
            <c:invertIfNegative val="1"/>
            <c:bubble3D val="0"/>
            <c:spPr>
              <a:solidFill>
                <a:srgbClr val="FFC000"/>
              </a:solidFill>
              <a:ln cmpd="sng">
                <a:solidFill>
                  <a:srgbClr val="000000"/>
                </a:solidFill>
              </a:ln>
            </c:spPr>
            <c:extLst>
              <c:ext xmlns:c16="http://schemas.microsoft.com/office/drawing/2014/chart" uri="{C3380CC4-5D6E-409C-BE32-E72D297353CC}">
                <c16:uniqueId val="{00000001-BA1F-2145-9B92-9EC97956A21A}"/>
              </c:ext>
            </c:extLst>
          </c:dPt>
          <c:dPt>
            <c:idx val="1"/>
            <c:invertIfNegative val="1"/>
            <c:bubble3D val="0"/>
            <c:spPr>
              <a:solidFill>
                <a:srgbClr val="FFC000"/>
              </a:solidFill>
              <a:ln cmpd="sng">
                <a:solidFill>
                  <a:srgbClr val="000000"/>
                </a:solidFill>
              </a:ln>
            </c:spPr>
            <c:extLst>
              <c:ext xmlns:c16="http://schemas.microsoft.com/office/drawing/2014/chart" uri="{C3380CC4-5D6E-409C-BE32-E72D297353CC}">
                <c16:uniqueId val="{00000003-BA1F-2145-9B92-9EC97956A21A}"/>
              </c:ext>
            </c:extLst>
          </c:dPt>
          <c:dPt>
            <c:idx val="2"/>
            <c:invertIfNegative val="1"/>
            <c:bubble3D val="0"/>
            <c:spPr>
              <a:solidFill>
                <a:srgbClr val="FFC000"/>
              </a:solidFill>
              <a:ln cmpd="sng">
                <a:solidFill>
                  <a:srgbClr val="000000"/>
                </a:solidFill>
              </a:ln>
            </c:spPr>
            <c:extLst>
              <c:ext xmlns:c16="http://schemas.microsoft.com/office/drawing/2014/chart" uri="{C3380CC4-5D6E-409C-BE32-E72D297353CC}">
                <c16:uniqueId val="{00000005-BA1F-2145-9B92-9EC97956A21A}"/>
              </c:ext>
            </c:extLst>
          </c:dPt>
          <c:dLbls>
            <c:spPr>
              <a:noFill/>
              <a:ln>
                <a:noFill/>
              </a:ln>
              <a:effectLst/>
            </c:spPr>
            <c:txPr>
              <a:bodyPr/>
              <a:lstStyle/>
              <a:p>
                <a:pPr lvl="0">
                  <a:defRPr sz="900" b="0" i="0">
                    <a:latin typeface="+mn-lt"/>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 Examples'!$G$23</c:f>
              <c:numCache>
                <c:formatCode>0.00</c:formatCode>
                <c:ptCount val="1"/>
                <c:pt idx="0">
                  <c:v>1.3636363636363635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BA1F-2145-9B92-9EC97956A21A}"/>
            </c:ext>
          </c:extLst>
        </c:ser>
        <c:ser>
          <c:idx val="1"/>
          <c:order val="1"/>
          <c:spPr>
            <a:solidFill>
              <a:srgbClr val="ED7D31"/>
            </a:solidFill>
            <a:ln cmpd="sng">
              <a:solidFill>
                <a:srgbClr val="000000"/>
              </a:solidFill>
            </a:ln>
          </c:spPr>
          <c:invertIfNegative val="1"/>
          <c:val>
            <c:numRef>
              <c:f>'2. Examples'!$I$23</c:f>
              <c:numCache>
                <c:formatCode>General</c:formatCode>
                <c:ptCount val="1"/>
                <c:pt idx="0">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BA1F-2145-9B92-9EC97956A21A}"/>
            </c:ext>
          </c:extLst>
        </c:ser>
        <c:dLbls>
          <c:showLegendKey val="0"/>
          <c:showVal val="0"/>
          <c:showCatName val="0"/>
          <c:showSerName val="0"/>
          <c:showPercent val="0"/>
          <c:showBubbleSize val="0"/>
        </c:dLbls>
        <c:gapWidth val="150"/>
        <c:axId val="1164060574"/>
        <c:axId val="1158156261"/>
      </c:barChart>
      <c:catAx>
        <c:axId val="1164060574"/>
        <c:scaling>
          <c:orientation val="minMax"/>
        </c:scaling>
        <c:delete val="0"/>
        <c:axPos val="b"/>
        <c:title>
          <c:tx>
            <c:rich>
              <a:bodyPr/>
              <a:lstStyle/>
              <a:p>
                <a:pPr lvl="0">
                  <a:defRPr b="0">
                    <a:solidFill>
                      <a:srgbClr val="000000"/>
                    </a:solidFill>
                    <a:latin typeface="+mn-lt"/>
                  </a:defRPr>
                </a:pPr>
                <a:endParaRPr lang="en-MY"/>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AR"/>
          </a:p>
        </c:txPr>
        <c:crossAx val="1158156261"/>
        <c:crosses val="autoZero"/>
        <c:auto val="1"/>
        <c:lblAlgn val="ctr"/>
        <c:lblOffset val="100"/>
        <c:noMultiLvlLbl val="1"/>
      </c:catAx>
      <c:valAx>
        <c:axId val="1158156261"/>
        <c:scaling>
          <c:orientation val="minMax"/>
          <c:min val="1"/>
        </c:scaling>
        <c:delete val="0"/>
        <c:axPos val="l"/>
        <c:majorGridlines>
          <c:spPr>
            <a:ln>
              <a:solidFill>
                <a:srgbClr val="B7B7B7"/>
              </a:solidFill>
            </a:ln>
          </c:spPr>
        </c:majorGridlines>
        <c:title>
          <c:tx>
            <c:rich>
              <a:bodyPr/>
              <a:lstStyle/>
              <a:p>
                <a:pPr lvl="0">
                  <a:defRPr b="0">
                    <a:solidFill>
                      <a:srgbClr val="000000"/>
                    </a:solidFill>
                    <a:latin typeface="+mn-lt"/>
                  </a:defRPr>
                </a:pPr>
                <a:endParaRPr lang="en-MY"/>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AR"/>
          </a:p>
        </c:txPr>
        <c:crossAx val="1164060574"/>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MY" sz="1400" b="0" i="0">
                <a:solidFill>
                  <a:srgbClr val="757575"/>
                </a:solidFill>
                <a:latin typeface="+mn-lt"/>
              </a:rPr>
              <a:t>People Impacts</a:t>
            </a:r>
          </a:p>
        </c:rich>
      </c:tx>
      <c:overlay val="0"/>
    </c:title>
    <c:autoTitleDeleted val="0"/>
    <c:plotArea>
      <c:layout/>
      <c:barChart>
        <c:barDir val="col"/>
        <c:grouping val="clustered"/>
        <c:varyColors val="1"/>
        <c:ser>
          <c:idx val="0"/>
          <c:order val="0"/>
          <c:tx>
            <c:v>Initial Score</c:v>
          </c:tx>
          <c:spPr>
            <a:solidFill>
              <a:srgbClr val="FF9900">
                <a:alpha val="50196"/>
              </a:srgbClr>
            </a:solidFill>
            <a:ln cmpd="sng">
              <a:solidFill>
                <a:srgbClr val="000000"/>
              </a:solidFill>
            </a:ln>
          </c:spPr>
          <c:invertIfNegative val="1"/>
          <c:cat>
            <c:strRef>
              <c:f>'7. Scoring Summary'!$B$6:$B$9</c:f>
              <c:strCache>
                <c:ptCount val="4"/>
                <c:pt idx="0">
                  <c:v>Labor Practices and Decent Work</c:v>
                </c:pt>
                <c:pt idx="1">
                  <c:v>Society and Customers</c:v>
                </c:pt>
                <c:pt idx="2">
                  <c:v>Human Rights</c:v>
                </c:pt>
                <c:pt idx="3">
                  <c:v>Ethical Behavior</c:v>
                </c:pt>
              </c:strCache>
            </c:strRef>
          </c:cat>
          <c:val>
            <c:numRef>
              <c:f>'7. Scoring Summary'!$C$6:$C$9</c:f>
              <c:numCache>
                <c:formatCode>0.0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4F-5344-99BF-A9A6699E393F}"/>
            </c:ext>
          </c:extLst>
        </c:ser>
        <c:ser>
          <c:idx val="1"/>
          <c:order val="1"/>
          <c:tx>
            <c:v>New Score</c:v>
          </c:tx>
          <c:spPr>
            <a:solidFill>
              <a:srgbClr val="ED7D31"/>
            </a:solidFill>
            <a:ln cmpd="sng">
              <a:solidFill>
                <a:srgbClr val="000000"/>
              </a:solidFill>
            </a:ln>
          </c:spPr>
          <c:invertIfNegative val="1"/>
          <c:cat>
            <c:strRef>
              <c:f>'7. Scoring Summary'!$B$6:$B$9</c:f>
              <c:strCache>
                <c:ptCount val="4"/>
                <c:pt idx="0">
                  <c:v>Labor Practices and Decent Work</c:v>
                </c:pt>
                <c:pt idx="1">
                  <c:v>Society and Customers</c:v>
                </c:pt>
                <c:pt idx="2">
                  <c:v>Human Rights</c:v>
                </c:pt>
                <c:pt idx="3">
                  <c:v>Ethical Behavior</c:v>
                </c:pt>
              </c:strCache>
            </c:strRef>
          </c:cat>
          <c:val>
            <c:numRef>
              <c:f>'7. Scoring Summary'!$D$6:$D$9</c:f>
              <c:numCache>
                <c:formatCode>0.0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84F-5344-99BF-A9A6699E393F}"/>
            </c:ext>
          </c:extLst>
        </c:ser>
        <c:dLbls>
          <c:showLegendKey val="0"/>
          <c:showVal val="0"/>
          <c:showCatName val="0"/>
          <c:showSerName val="0"/>
          <c:showPercent val="0"/>
          <c:showBubbleSize val="0"/>
        </c:dLbls>
        <c:gapWidth val="150"/>
        <c:axId val="1852704911"/>
        <c:axId val="633768867"/>
      </c:barChart>
      <c:catAx>
        <c:axId val="1852704911"/>
        <c:scaling>
          <c:orientation val="minMax"/>
        </c:scaling>
        <c:delete val="0"/>
        <c:axPos val="b"/>
        <c:title>
          <c:tx>
            <c:rich>
              <a:bodyPr/>
              <a:lstStyle/>
              <a:p>
                <a:pPr lvl="0">
                  <a:defRPr b="0">
                    <a:solidFill>
                      <a:srgbClr val="000000"/>
                    </a:solidFill>
                    <a:latin typeface="+mn-lt"/>
                  </a:defRPr>
                </a:pPr>
                <a:endParaRPr lang="en-MY"/>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AR"/>
          </a:p>
        </c:txPr>
        <c:crossAx val="633768867"/>
        <c:crosses val="autoZero"/>
        <c:auto val="1"/>
        <c:lblAlgn val="ctr"/>
        <c:lblOffset val="100"/>
        <c:noMultiLvlLbl val="1"/>
      </c:catAx>
      <c:valAx>
        <c:axId val="633768867"/>
        <c:scaling>
          <c:orientation val="minMax"/>
          <c:max val="5"/>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n-MY" sz="1000" b="0" i="0">
                    <a:solidFill>
                      <a:srgbClr val="000000"/>
                    </a:solidFill>
                    <a:latin typeface="+mn-lt"/>
                  </a:rPr>
                  <a:t>Score</a:t>
                </a:r>
              </a:p>
            </c:rich>
          </c:tx>
          <c:overlay val="0"/>
        </c:title>
        <c:numFmt formatCode="0.0" sourceLinked="1"/>
        <c:majorTickMark val="out"/>
        <c:minorTickMark val="none"/>
        <c:tickLblPos val="nextTo"/>
        <c:spPr>
          <a:ln/>
        </c:spPr>
        <c:txPr>
          <a:bodyPr/>
          <a:lstStyle/>
          <a:p>
            <a:pPr lvl="0">
              <a:defRPr sz="900" b="0" i="0">
                <a:solidFill>
                  <a:srgbClr val="000000"/>
                </a:solidFill>
                <a:latin typeface="+mn-lt"/>
              </a:defRPr>
            </a:pPr>
            <a:endParaRPr lang="es-AR"/>
          </a:p>
        </c:txPr>
        <c:crossAx val="1852704911"/>
        <c:crosses val="autoZero"/>
        <c:crossBetween val="between"/>
      </c:valAx>
    </c:plotArea>
    <c:legend>
      <c:legendPos val="r"/>
      <c:legendEntry>
        <c:idx val="0"/>
        <c:txPr>
          <a:bodyPr/>
          <a:lstStyle/>
          <a:p>
            <a:pPr lvl="0">
              <a:defRPr sz="1400" b="0" i="0">
                <a:latin typeface="+mn-lt"/>
              </a:defRPr>
            </a:pPr>
            <a:endParaRPr lang="es-AR"/>
          </a:p>
        </c:txPr>
      </c:legendEntry>
      <c:legendEntry>
        <c:idx val="1"/>
        <c:txPr>
          <a:bodyPr/>
          <a:lstStyle/>
          <a:p>
            <a:pPr lvl="0">
              <a:defRPr sz="1400" b="0" i="0">
                <a:latin typeface="+mn-lt"/>
              </a:defRPr>
            </a:pPr>
            <a:endParaRPr lang="es-AR"/>
          </a:p>
        </c:txPr>
      </c:legendEntry>
      <c:layout>
        <c:manualLayout>
          <c:xMode val="edge"/>
          <c:yMode val="edge"/>
          <c:x val="0.90973757736989158"/>
          <c:y val="0.3526098748979381"/>
        </c:manualLayout>
      </c:layout>
      <c:overlay val="0"/>
      <c:txPr>
        <a:bodyPr/>
        <a:lstStyle/>
        <a:p>
          <a:pPr lvl="0">
            <a:defRPr sz="900" b="0" i="0">
              <a:solidFill>
                <a:srgbClr val="1A1A1A"/>
              </a:solidFill>
              <a:latin typeface="+mn-lt"/>
            </a:defRPr>
          </a:pPr>
          <a:endParaRPr lang="es-AR"/>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MY" sz="1400" b="0" i="0">
                <a:solidFill>
                  <a:srgbClr val="757575"/>
                </a:solidFill>
                <a:latin typeface="+mn-lt"/>
              </a:rPr>
              <a:t>Planet Impacts</a:t>
            </a:r>
          </a:p>
        </c:rich>
      </c:tx>
      <c:overlay val="0"/>
    </c:title>
    <c:autoTitleDeleted val="0"/>
    <c:plotArea>
      <c:layout/>
      <c:barChart>
        <c:barDir val="col"/>
        <c:grouping val="clustered"/>
        <c:varyColors val="1"/>
        <c:ser>
          <c:idx val="0"/>
          <c:order val="0"/>
          <c:tx>
            <c:v>Initial Score</c:v>
          </c:tx>
          <c:spPr>
            <a:solidFill>
              <a:srgbClr val="6AA84F">
                <a:alpha val="50196"/>
              </a:srgbClr>
            </a:solidFill>
            <a:ln cmpd="sng">
              <a:solidFill>
                <a:srgbClr val="000000"/>
              </a:solidFill>
            </a:ln>
          </c:spPr>
          <c:invertIfNegative val="1"/>
          <c:cat>
            <c:strRef>
              <c:f>'7. Scoring Summary'!$B$14:$B$17</c:f>
              <c:strCache>
                <c:ptCount val="4"/>
                <c:pt idx="0">
                  <c:v>Transport</c:v>
                </c:pt>
                <c:pt idx="1">
                  <c:v>Energy</c:v>
                </c:pt>
                <c:pt idx="2">
                  <c:v>Land Air, and Water</c:v>
                </c:pt>
                <c:pt idx="3">
                  <c:v>Consumption</c:v>
                </c:pt>
              </c:strCache>
            </c:strRef>
          </c:cat>
          <c:val>
            <c:numRef>
              <c:f>'7. Scoring Summary'!$C$14:$C$17</c:f>
              <c:numCache>
                <c:formatCode>0.0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22A-C140-8406-068F4BE2B1F1}"/>
            </c:ext>
          </c:extLst>
        </c:ser>
        <c:ser>
          <c:idx val="1"/>
          <c:order val="1"/>
          <c:tx>
            <c:v>New Score</c:v>
          </c:tx>
          <c:spPr>
            <a:solidFill>
              <a:srgbClr val="70AD47"/>
            </a:solidFill>
            <a:ln cmpd="sng">
              <a:solidFill>
                <a:srgbClr val="000000"/>
              </a:solidFill>
            </a:ln>
          </c:spPr>
          <c:invertIfNegative val="1"/>
          <c:cat>
            <c:strRef>
              <c:f>'7. Scoring Summary'!$B$14:$B$17</c:f>
              <c:strCache>
                <c:ptCount val="4"/>
                <c:pt idx="0">
                  <c:v>Transport</c:v>
                </c:pt>
                <c:pt idx="1">
                  <c:v>Energy</c:v>
                </c:pt>
                <c:pt idx="2">
                  <c:v>Land Air, and Water</c:v>
                </c:pt>
                <c:pt idx="3">
                  <c:v>Consumption</c:v>
                </c:pt>
              </c:strCache>
            </c:strRef>
          </c:cat>
          <c:val>
            <c:numRef>
              <c:f>'7. Scoring Summary'!$D$14:$D$17</c:f>
              <c:numCache>
                <c:formatCode>0.0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22A-C140-8406-068F4BE2B1F1}"/>
            </c:ext>
          </c:extLst>
        </c:ser>
        <c:dLbls>
          <c:showLegendKey val="0"/>
          <c:showVal val="0"/>
          <c:showCatName val="0"/>
          <c:showSerName val="0"/>
          <c:showPercent val="0"/>
          <c:showBubbleSize val="0"/>
        </c:dLbls>
        <c:gapWidth val="150"/>
        <c:axId val="1957803077"/>
        <c:axId val="161454891"/>
      </c:barChart>
      <c:catAx>
        <c:axId val="1957803077"/>
        <c:scaling>
          <c:orientation val="minMax"/>
        </c:scaling>
        <c:delete val="0"/>
        <c:axPos val="b"/>
        <c:title>
          <c:tx>
            <c:rich>
              <a:bodyPr/>
              <a:lstStyle/>
              <a:p>
                <a:pPr lvl="0">
                  <a:defRPr b="0">
                    <a:solidFill>
                      <a:srgbClr val="000000"/>
                    </a:solidFill>
                    <a:latin typeface="+mn-lt"/>
                  </a:defRPr>
                </a:pPr>
                <a:endParaRPr lang="en-MY"/>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AR"/>
          </a:p>
        </c:txPr>
        <c:crossAx val="161454891"/>
        <c:crosses val="autoZero"/>
        <c:auto val="1"/>
        <c:lblAlgn val="ctr"/>
        <c:lblOffset val="100"/>
        <c:noMultiLvlLbl val="1"/>
      </c:catAx>
      <c:valAx>
        <c:axId val="161454891"/>
        <c:scaling>
          <c:orientation val="minMax"/>
          <c:max val="5"/>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n-MY" sz="1000" b="0" i="0">
                    <a:solidFill>
                      <a:srgbClr val="000000"/>
                    </a:solidFill>
                    <a:latin typeface="+mn-lt"/>
                  </a:rPr>
                  <a:t>Score</a:t>
                </a:r>
              </a:p>
            </c:rich>
          </c:tx>
          <c:overlay val="0"/>
        </c:title>
        <c:numFmt formatCode="0.0" sourceLinked="1"/>
        <c:majorTickMark val="out"/>
        <c:minorTickMark val="none"/>
        <c:tickLblPos val="nextTo"/>
        <c:spPr>
          <a:ln/>
        </c:spPr>
        <c:txPr>
          <a:bodyPr/>
          <a:lstStyle/>
          <a:p>
            <a:pPr lvl="0">
              <a:defRPr sz="900" b="0" i="0">
                <a:solidFill>
                  <a:srgbClr val="000000"/>
                </a:solidFill>
                <a:latin typeface="+mn-lt"/>
              </a:defRPr>
            </a:pPr>
            <a:endParaRPr lang="es-AR"/>
          </a:p>
        </c:txPr>
        <c:crossAx val="1957803077"/>
        <c:crosses val="autoZero"/>
        <c:crossBetween val="between"/>
      </c:valAx>
    </c:plotArea>
    <c:legend>
      <c:legendPos val="r"/>
      <c:legendEntry>
        <c:idx val="0"/>
        <c:txPr>
          <a:bodyPr/>
          <a:lstStyle/>
          <a:p>
            <a:pPr lvl="0">
              <a:defRPr sz="1400" b="0" i="0">
                <a:latin typeface="+mn-lt"/>
              </a:defRPr>
            </a:pPr>
            <a:endParaRPr lang="es-AR"/>
          </a:p>
        </c:txPr>
      </c:legendEntry>
      <c:legendEntry>
        <c:idx val="1"/>
        <c:txPr>
          <a:bodyPr/>
          <a:lstStyle/>
          <a:p>
            <a:pPr lvl="0">
              <a:defRPr sz="1400" b="0" i="0">
                <a:latin typeface="+mn-lt"/>
              </a:defRPr>
            </a:pPr>
            <a:endParaRPr lang="es-AR"/>
          </a:p>
        </c:txPr>
      </c:legendEntry>
      <c:layout>
        <c:manualLayout>
          <c:xMode val="edge"/>
          <c:yMode val="edge"/>
          <c:x val="0.90973757736989158"/>
          <c:y val="0.3526098748979381"/>
        </c:manualLayout>
      </c:layout>
      <c:overlay val="0"/>
      <c:txPr>
        <a:bodyPr/>
        <a:lstStyle/>
        <a:p>
          <a:pPr lvl="0">
            <a:defRPr sz="900" b="0" i="0">
              <a:solidFill>
                <a:srgbClr val="1A1A1A"/>
              </a:solidFill>
              <a:latin typeface="+mn-lt"/>
            </a:defRPr>
          </a:pPr>
          <a:endParaRPr lang="es-AR"/>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MY" sz="1400" b="0" i="0">
                <a:solidFill>
                  <a:srgbClr val="757575"/>
                </a:solidFill>
                <a:latin typeface="+mn-lt"/>
              </a:rPr>
              <a:t>Prosperity Impacts</a:t>
            </a:r>
          </a:p>
        </c:rich>
      </c:tx>
      <c:overlay val="0"/>
    </c:title>
    <c:autoTitleDeleted val="0"/>
    <c:plotArea>
      <c:layout/>
      <c:barChart>
        <c:barDir val="col"/>
        <c:grouping val="clustered"/>
        <c:varyColors val="1"/>
        <c:ser>
          <c:idx val="0"/>
          <c:order val="0"/>
          <c:tx>
            <c:v>Initial Score</c:v>
          </c:tx>
          <c:spPr>
            <a:solidFill>
              <a:srgbClr val="4472C4">
                <a:alpha val="50196"/>
              </a:srgbClr>
            </a:solidFill>
            <a:ln cmpd="sng">
              <a:solidFill>
                <a:srgbClr val="000000"/>
              </a:solidFill>
            </a:ln>
          </c:spPr>
          <c:invertIfNegative val="1"/>
          <c:cat>
            <c:strRef>
              <c:f>'7. Scoring Summary'!$B$22:$B$24</c:f>
              <c:strCache>
                <c:ptCount val="3"/>
                <c:pt idx="0">
                  <c:v>Project Feasibility</c:v>
                </c:pt>
                <c:pt idx="1">
                  <c:v>Business Agility</c:v>
                </c:pt>
                <c:pt idx="2">
                  <c:v>Local Economic Impact</c:v>
                </c:pt>
              </c:strCache>
            </c:strRef>
          </c:cat>
          <c:val>
            <c:numRef>
              <c:f>'7. Scoring Summary'!$C$22:$C$24</c:f>
              <c:numCache>
                <c:formatCode>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438-7A49-AC17-4C69D7DABA00}"/>
            </c:ext>
          </c:extLst>
        </c:ser>
        <c:ser>
          <c:idx val="1"/>
          <c:order val="1"/>
          <c:tx>
            <c:v>New Score</c:v>
          </c:tx>
          <c:spPr>
            <a:solidFill>
              <a:srgbClr val="4472C4"/>
            </a:solidFill>
            <a:ln cmpd="sng">
              <a:solidFill>
                <a:srgbClr val="000000"/>
              </a:solidFill>
            </a:ln>
          </c:spPr>
          <c:invertIfNegative val="1"/>
          <c:cat>
            <c:strRef>
              <c:f>'7. Scoring Summary'!$B$22:$B$24</c:f>
              <c:strCache>
                <c:ptCount val="3"/>
                <c:pt idx="0">
                  <c:v>Project Feasibility</c:v>
                </c:pt>
                <c:pt idx="1">
                  <c:v>Business Agility</c:v>
                </c:pt>
                <c:pt idx="2">
                  <c:v>Local Economic Impact</c:v>
                </c:pt>
              </c:strCache>
            </c:strRef>
          </c:cat>
          <c:val>
            <c:numRef>
              <c:f>'7. Scoring Summary'!$D$22:$D$24</c:f>
              <c:numCache>
                <c:formatCode>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438-7A49-AC17-4C69D7DABA00}"/>
            </c:ext>
          </c:extLst>
        </c:ser>
        <c:dLbls>
          <c:showLegendKey val="0"/>
          <c:showVal val="0"/>
          <c:showCatName val="0"/>
          <c:showSerName val="0"/>
          <c:showPercent val="0"/>
          <c:showBubbleSize val="0"/>
        </c:dLbls>
        <c:gapWidth val="150"/>
        <c:axId val="1872634000"/>
        <c:axId val="1345287414"/>
      </c:barChart>
      <c:catAx>
        <c:axId val="1872634000"/>
        <c:scaling>
          <c:orientation val="minMax"/>
        </c:scaling>
        <c:delete val="0"/>
        <c:axPos val="b"/>
        <c:title>
          <c:tx>
            <c:rich>
              <a:bodyPr/>
              <a:lstStyle/>
              <a:p>
                <a:pPr lvl="0">
                  <a:defRPr b="0">
                    <a:solidFill>
                      <a:srgbClr val="000000"/>
                    </a:solidFill>
                    <a:latin typeface="+mn-lt"/>
                  </a:defRPr>
                </a:pPr>
                <a:endParaRPr lang="en-MY"/>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AR"/>
          </a:p>
        </c:txPr>
        <c:crossAx val="1345287414"/>
        <c:crosses val="autoZero"/>
        <c:auto val="1"/>
        <c:lblAlgn val="ctr"/>
        <c:lblOffset val="100"/>
        <c:noMultiLvlLbl val="1"/>
      </c:catAx>
      <c:valAx>
        <c:axId val="1345287414"/>
        <c:scaling>
          <c:orientation val="minMax"/>
          <c:max val="5"/>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n-MY" sz="1000" b="0" i="0">
                    <a:solidFill>
                      <a:srgbClr val="000000"/>
                    </a:solidFill>
                    <a:latin typeface="+mn-lt"/>
                  </a:rPr>
                  <a:t>Score</a:t>
                </a:r>
              </a:p>
            </c:rich>
          </c:tx>
          <c:overlay val="0"/>
        </c:title>
        <c:numFmt formatCode="0.0" sourceLinked="1"/>
        <c:majorTickMark val="out"/>
        <c:minorTickMark val="none"/>
        <c:tickLblPos val="nextTo"/>
        <c:spPr>
          <a:ln/>
        </c:spPr>
        <c:txPr>
          <a:bodyPr/>
          <a:lstStyle/>
          <a:p>
            <a:pPr lvl="0">
              <a:defRPr sz="900" b="0" i="0">
                <a:solidFill>
                  <a:srgbClr val="000000"/>
                </a:solidFill>
                <a:latin typeface="+mn-lt"/>
              </a:defRPr>
            </a:pPr>
            <a:endParaRPr lang="es-AR"/>
          </a:p>
        </c:txPr>
        <c:crossAx val="1872634000"/>
        <c:crosses val="autoZero"/>
        <c:crossBetween val="between"/>
      </c:valAx>
    </c:plotArea>
    <c:legend>
      <c:legendPos val="r"/>
      <c:legendEntry>
        <c:idx val="0"/>
        <c:txPr>
          <a:bodyPr/>
          <a:lstStyle/>
          <a:p>
            <a:pPr lvl="0">
              <a:defRPr sz="1400" b="0" i="0">
                <a:latin typeface="+mn-lt"/>
              </a:defRPr>
            </a:pPr>
            <a:endParaRPr lang="es-AR"/>
          </a:p>
        </c:txPr>
      </c:legendEntry>
      <c:legendEntry>
        <c:idx val="1"/>
        <c:txPr>
          <a:bodyPr/>
          <a:lstStyle/>
          <a:p>
            <a:pPr lvl="0">
              <a:defRPr sz="1400" b="0" i="0">
                <a:latin typeface="+mn-lt"/>
              </a:defRPr>
            </a:pPr>
            <a:endParaRPr lang="es-AR"/>
          </a:p>
        </c:txPr>
      </c:legendEntry>
      <c:layout>
        <c:manualLayout>
          <c:xMode val="edge"/>
          <c:yMode val="edge"/>
          <c:x val="0.90973757736989158"/>
          <c:y val="0.3526098748979381"/>
        </c:manualLayout>
      </c:layout>
      <c:overlay val="0"/>
      <c:txPr>
        <a:bodyPr/>
        <a:lstStyle/>
        <a:p>
          <a:pPr lvl="0">
            <a:defRPr sz="900" b="0" i="0">
              <a:solidFill>
                <a:srgbClr val="1A1A1A"/>
              </a:solidFill>
              <a:latin typeface="+mn-lt"/>
            </a:defRPr>
          </a:pPr>
          <a:endParaRPr lang="es-A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chart" Target="../charts/chart1.xml"/><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18" Type="http://schemas.openxmlformats.org/officeDocument/2006/relationships/image" Target="../media/image26.png"/><Relationship Id="rId3" Type="http://schemas.openxmlformats.org/officeDocument/2006/relationships/image" Target="../media/image11.png"/><Relationship Id="rId21" Type="http://schemas.openxmlformats.org/officeDocument/2006/relationships/image" Target="../media/image28.pn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8.png"/><Relationship Id="rId10" Type="http://schemas.openxmlformats.org/officeDocument/2006/relationships/image" Target="../media/image18.png"/><Relationship Id="rId19" Type="http://schemas.openxmlformats.org/officeDocument/2006/relationships/image" Target="../media/image7.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s>
</file>

<file path=xl/drawings/_rels/drawing4.xml.rels><?xml version="1.0" encoding="UTF-8" standalone="yes"?>
<Relationships xmlns="http://schemas.openxmlformats.org/package/2006/relationships"><Relationship Id="rId8" Type="http://schemas.openxmlformats.org/officeDocument/2006/relationships/image" Target="../media/image37.png"/><Relationship Id="rId13" Type="http://schemas.openxmlformats.org/officeDocument/2006/relationships/image" Target="../media/image42.png"/><Relationship Id="rId3" Type="http://schemas.openxmlformats.org/officeDocument/2006/relationships/image" Target="../media/image32.png"/><Relationship Id="rId7" Type="http://schemas.openxmlformats.org/officeDocument/2006/relationships/image" Target="../media/image36.png"/><Relationship Id="rId12" Type="http://schemas.openxmlformats.org/officeDocument/2006/relationships/image" Target="../media/image41.png"/><Relationship Id="rId17" Type="http://schemas.openxmlformats.org/officeDocument/2006/relationships/image" Target="../media/image46.png"/><Relationship Id="rId2" Type="http://schemas.openxmlformats.org/officeDocument/2006/relationships/image" Target="../media/image31.png"/><Relationship Id="rId16" Type="http://schemas.openxmlformats.org/officeDocument/2006/relationships/image" Target="../media/image45.png"/><Relationship Id="rId1" Type="http://schemas.openxmlformats.org/officeDocument/2006/relationships/image" Target="../media/image30.png"/><Relationship Id="rId6" Type="http://schemas.openxmlformats.org/officeDocument/2006/relationships/image" Target="../media/image35.png"/><Relationship Id="rId11" Type="http://schemas.openxmlformats.org/officeDocument/2006/relationships/image" Target="../media/image40.png"/><Relationship Id="rId5" Type="http://schemas.openxmlformats.org/officeDocument/2006/relationships/image" Target="../media/image34.png"/><Relationship Id="rId15" Type="http://schemas.openxmlformats.org/officeDocument/2006/relationships/image" Target="../media/image44.png"/><Relationship Id="rId10" Type="http://schemas.openxmlformats.org/officeDocument/2006/relationships/image" Target="../media/image39.png"/><Relationship Id="rId4" Type="http://schemas.openxmlformats.org/officeDocument/2006/relationships/image" Target="../media/image33.png"/><Relationship Id="rId9" Type="http://schemas.openxmlformats.org/officeDocument/2006/relationships/image" Target="../media/image38.png"/><Relationship Id="rId14" Type="http://schemas.openxmlformats.org/officeDocument/2006/relationships/image" Target="../media/image43.png"/></Relationships>
</file>

<file path=xl/drawings/_rels/drawing5.xml.rels><?xml version="1.0" encoding="UTF-8" standalone="yes"?>
<Relationships xmlns="http://schemas.openxmlformats.org/package/2006/relationships"><Relationship Id="rId8" Type="http://schemas.openxmlformats.org/officeDocument/2006/relationships/image" Target="../media/image54.png"/><Relationship Id="rId3" Type="http://schemas.openxmlformats.org/officeDocument/2006/relationships/image" Target="../media/image49.png"/><Relationship Id="rId7" Type="http://schemas.openxmlformats.org/officeDocument/2006/relationships/image" Target="../media/image53.png"/><Relationship Id="rId2" Type="http://schemas.openxmlformats.org/officeDocument/2006/relationships/image" Target="../media/image48.png"/><Relationship Id="rId1" Type="http://schemas.openxmlformats.org/officeDocument/2006/relationships/image" Target="../media/image47.png"/><Relationship Id="rId6" Type="http://schemas.openxmlformats.org/officeDocument/2006/relationships/image" Target="../media/image52.png"/><Relationship Id="rId5" Type="http://schemas.openxmlformats.org/officeDocument/2006/relationships/image" Target="../media/image51.png"/><Relationship Id="rId4" Type="http://schemas.openxmlformats.org/officeDocument/2006/relationships/image" Target="../media/image50.png"/><Relationship Id="rId9" Type="http://schemas.openxmlformats.org/officeDocument/2006/relationships/image" Target="../media/image5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147863</xdr:colOff>
      <xdr:row>35</xdr:row>
      <xdr:rowOff>18143</xdr:rowOff>
    </xdr:from>
    <xdr:ext cx="876300" cy="2222500"/>
    <xdr:pic>
      <xdr:nvPicPr>
        <xdr:cNvPr id="7" name="image4.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xfrm>
          <a:off x="311149" y="8699500"/>
          <a:ext cx="876300" cy="2222500"/>
        </a:xfrm>
        <a:prstGeom prst="rect">
          <a:avLst/>
        </a:prstGeom>
        <a:noFill/>
      </xdr:spPr>
    </xdr:pic>
    <xdr:clientData fLocksWithSheet="0"/>
  </xdr:oneCellAnchor>
  <xdr:oneCellAnchor>
    <xdr:from>
      <xdr:col>1</xdr:col>
      <xdr:colOff>395966</xdr:colOff>
      <xdr:row>35</xdr:row>
      <xdr:rowOff>196392</xdr:rowOff>
    </xdr:from>
    <xdr:ext cx="429532" cy="955675"/>
    <xdr:sp macro="" textlink="">
      <xdr:nvSpPr>
        <xdr:cNvPr id="3" name="Shape 3">
          <a:extLst>
            <a:ext uri="{FF2B5EF4-FFF2-40B4-BE49-F238E27FC236}">
              <a16:creationId xmlns:a16="http://schemas.microsoft.com/office/drawing/2014/main" id="{00000000-0008-0000-0000-000003000000}"/>
            </a:ext>
          </a:extLst>
        </xdr:cNvPr>
        <xdr:cNvSpPr txBox="1"/>
      </xdr:nvSpPr>
      <xdr:spPr>
        <a:xfrm rot="-5400000">
          <a:off x="296180" y="9140821"/>
          <a:ext cx="955675" cy="429532"/>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a:solidFill>
                <a:schemeClr val="lt1"/>
              </a:solidFill>
              <a:latin typeface="Calibri"/>
              <a:ea typeface="Calibri"/>
              <a:cs typeface="Calibri"/>
              <a:sym typeface="Calibri"/>
            </a:rPr>
            <a:t>Acceptable Range</a:t>
          </a:r>
          <a:endParaRPr sz="1000">
            <a:solidFill>
              <a:schemeClr val="lt1"/>
            </a:solidFill>
          </a:endParaRPr>
        </a:p>
      </xdr:txBody>
    </xdr:sp>
    <xdr:clientData fLocksWithSheet="0"/>
  </xdr:oneCellAnchor>
  <xdr:oneCellAnchor>
    <xdr:from>
      <xdr:col>1</xdr:col>
      <xdr:colOff>432252</xdr:colOff>
      <xdr:row>37</xdr:row>
      <xdr:rowOff>391879</xdr:rowOff>
    </xdr:from>
    <xdr:ext cx="411389" cy="869043"/>
    <xdr:sp macro="" textlink="">
      <xdr:nvSpPr>
        <xdr:cNvPr id="4" name="Shape 4">
          <a:extLst>
            <a:ext uri="{FF2B5EF4-FFF2-40B4-BE49-F238E27FC236}">
              <a16:creationId xmlns:a16="http://schemas.microsoft.com/office/drawing/2014/main" id="{00000000-0008-0000-0000-000004000000}"/>
            </a:ext>
          </a:extLst>
        </xdr:cNvPr>
        <xdr:cNvSpPr txBox="1"/>
      </xdr:nvSpPr>
      <xdr:spPr>
        <a:xfrm rot="-5400000">
          <a:off x="366711" y="10209206"/>
          <a:ext cx="869043" cy="41138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Unacceptable Range</a:t>
          </a:r>
          <a:endParaRPr sz="900">
            <a:solidFill>
              <a:schemeClr val="lt1"/>
            </a:solidFill>
          </a:endParaRPr>
        </a:p>
      </xdr:txBody>
    </xdr:sp>
    <xdr:clientData fLocksWithSheet="0"/>
  </xdr:oneCellAnchor>
  <xdr:oneCellAnchor>
    <xdr:from>
      <xdr:col>1</xdr:col>
      <xdr:colOff>276225</xdr:colOff>
      <xdr:row>12</xdr:row>
      <xdr:rowOff>333375</xdr:rowOff>
    </xdr:from>
    <xdr:ext cx="666750" cy="23812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1</xdr:row>
      <xdr:rowOff>95250</xdr:rowOff>
    </xdr:from>
    <xdr:ext cx="1162050" cy="504825"/>
    <xdr:pic>
      <xdr:nvPicPr>
        <xdr:cNvPr id="5" name="image55.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4</xdr:row>
      <xdr:rowOff>107953</xdr:rowOff>
    </xdr:from>
    <xdr:ext cx="476250" cy="47625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xfrm>
          <a:off x="191861" y="933453"/>
          <a:ext cx="476250" cy="476250"/>
        </a:xfrm>
        <a:prstGeom prst="rect">
          <a:avLst/>
        </a:prstGeom>
        <a:noFill/>
      </xdr:spPr>
    </xdr:pic>
    <xdr:clientData fLocksWithSheet="0"/>
  </xdr:oneCellAnchor>
  <xdr:oneCellAnchor>
    <xdr:from>
      <xdr:col>1</xdr:col>
      <xdr:colOff>552450</xdr:colOff>
      <xdr:row>4</xdr:row>
      <xdr:rowOff>98428</xdr:rowOff>
    </xdr:from>
    <xdr:ext cx="409575" cy="495300"/>
    <xdr:pic>
      <xdr:nvPicPr>
        <xdr:cNvPr id="8" name="image3.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5" cstate="print"/>
        <a:stretch>
          <a:fillRect/>
        </a:stretch>
      </xdr:blipFill>
      <xdr:spPr>
        <a:xfrm>
          <a:off x="715736" y="923928"/>
          <a:ext cx="409575" cy="495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3952875</xdr:colOff>
      <xdr:row>24</xdr:row>
      <xdr:rowOff>9525</xdr:rowOff>
    </xdr:from>
    <xdr:ext cx="3362325" cy="2962275"/>
    <xdr:graphicFrame macro="">
      <xdr:nvGraphicFramePr>
        <xdr:cNvPr id="299594654" name="Chart 1">
          <a:extLst>
            <a:ext uri="{FF2B5EF4-FFF2-40B4-BE49-F238E27FC236}">
              <a16:creationId xmlns:a16="http://schemas.microsoft.com/office/drawing/2014/main" id="{00000000-0008-0000-0100-00009E73D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57150</xdr:colOff>
      <xdr:row>4</xdr:row>
      <xdr:rowOff>85725</xdr:rowOff>
    </xdr:from>
    <xdr:ext cx="914400" cy="904875"/>
    <xdr:pic>
      <xdr:nvPicPr>
        <xdr:cNvPr id="2" name="image7.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10</xdr:row>
      <xdr:rowOff>28575</xdr:rowOff>
    </xdr:from>
    <xdr:ext cx="914400" cy="361950"/>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47625</xdr:colOff>
      <xdr:row>16</xdr:row>
      <xdr:rowOff>19050</xdr:rowOff>
    </xdr:from>
    <xdr:ext cx="895350" cy="904875"/>
    <xdr:pic>
      <xdr:nvPicPr>
        <xdr:cNvPr id="4" name="image6.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53975</xdr:colOff>
      <xdr:row>12</xdr:row>
      <xdr:rowOff>190500</xdr:rowOff>
    </xdr:from>
    <xdr:ext cx="914400" cy="857250"/>
    <xdr:pic>
      <xdr:nvPicPr>
        <xdr:cNvPr id="2" name="image1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3975" y="4619625"/>
          <a:ext cx="914400" cy="857250"/>
        </a:xfrm>
        <a:prstGeom prst="rect">
          <a:avLst/>
        </a:prstGeom>
        <a:noFill/>
      </xdr:spPr>
    </xdr:pic>
    <xdr:clientData fLocksWithSheet="0"/>
  </xdr:oneCellAnchor>
  <xdr:oneCellAnchor>
    <xdr:from>
      <xdr:col>0</xdr:col>
      <xdr:colOff>133350</xdr:colOff>
      <xdr:row>7</xdr:row>
      <xdr:rowOff>98425</xdr:rowOff>
    </xdr:from>
    <xdr:ext cx="914400" cy="857250"/>
    <xdr:pic>
      <xdr:nvPicPr>
        <xdr:cNvPr id="3" name="image10.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133350" y="860425"/>
          <a:ext cx="914400" cy="857250"/>
        </a:xfrm>
        <a:prstGeom prst="rect">
          <a:avLst/>
        </a:prstGeom>
        <a:noFill/>
      </xdr:spPr>
    </xdr:pic>
    <xdr:clientData fLocksWithSheet="0"/>
  </xdr:oneCellAnchor>
  <xdr:oneCellAnchor>
    <xdr:from>
      <xdr:col>0</xdr:col>
      <xdr:colOff>28575</xdr:colOff>
      <xdr:row>17</xdr:row>
      <xdr:rowOff>57150</xdr:rowOff>
    </xdr:from>
    <xdr:ext cx="914400" cy="971550"/>
    <xdr:pic>
      <xdr:nvPicPr>
        <xdr:cNvPr id="4" name="image25.png" title="Imag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28575</xdr:colOff>
      <xdr:row>22</xdr:row>
      <xdr:rowOff>9525</xdr:rowOff>
    </xdr:from>
    <xdr:ext cx="914400" cy="885825"/>
    <xdr:pic>
      <xdr:nvPicPr>
        <xdr:cNvPr id="5" name="image16.png" title="Imag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28575</xdr:colOff>
      <xdr:row>27</xdr:row>
      <xdr:rowOff>38100</xdr:rowOff>
    </xdr:from>
    <xdr:ext cx="914400" cy="857250"/>
    <xdr:pic>
      <xdr:nvPicPr>
        <xdr:cNvPr id="6" name="image30.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38100</xdr:colOff>
      <xdr:row>32</xdr:row>
      <xdr:rowOff>47625</xdr:rowOff>
    </xdr:from>
    <xdr:ext cx="914400" cy="857250"/>
    <xdr:pic>
      <xdr:nvPicPr>
        <xdr:cNvPr id="7" name="image24.pn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47625</xdr:colOff>
      <xdr:row>37</xdr:row>
      <xdr:rowOff>38100</xdr:rowOff>
    </xdr:from>
    <xdr:ext cx="914400" cy="857250"/>
    <xdr:pic>
      <xdr:nvPicPr>
        <xdr:cNvPr id="8" name="image29.pn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47625</xdr:colOff>
      <xdr:row>42</xdr:row>
      <xdr:rowOff>38100</xdr:rowOff>
    </xdr:from>
    <xdr:ext cx="914400" cy="857250"/>
    <xdr:pic>
      <xdr:nvPicPr>
        <xdr:cNvPr id="9" name="image18.pn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47625</xdr:colOff>
      <xdr:row>49</xdr:row>
      <xdr:rowOff>38100</xdr:rowOff>
    </xdr:from>
    <xdr:ext cx="914400" cy="857250"/>
    <xdr:pic>
      <xdr:nvPicPr>
        <xdr:cNvPr id="10" name="image15.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47625</xdr:colOff>
      <xdr:row>54</xdr:row>
      <xdr:rowOff>47625</xdr:rowOff>
    </xdr:from>
    <xdr:ext cx="914400" cy="857250"/>
    <xdr:pic>
      <xdr:nvPicPr>
        <xdr:cNvPr id="11" name="image32.png">
          <a:extLst>
            <a:ext uri="{FF2B5EF4-FFF2-40B4-BE49-F238E27FC236}">
              <a16:creationId xmlns:a16="http://schemas.microsoft.com/office/drawing/2014/main" id="{00000000-0008-0000-03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47625</xdr:colOff>
      <xdr:row>59</xdr:row>
      <xdr:rowOff>47625</xdr:rowOff>
    </xdr:from>
    <xdr:ext cx="914400" cy="876300"/>
    <xdr:pic>
      <xdr:nvPicPr>
        <xdr:cNvPr id="12" name="image9.png">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28575</xdr:colOff>
      <xdr:row>64</xdr:row>
      <xdr:rowOff>47625</xdr:rowOff>
    </xdr:from>
    <xdr:ext cx="914400" cy="857250"/>
    <xdr:pic>
      <xdr:nvPicPr>
        <xdr:cNvPr id="13" name="image14.png">
          <a:extLst>
            <a:ext uri="{FF2B5EF4-FFF2-40B4-BE49-F238E27FC236}">
              <a16:creationId xmlns:a16="http://schemas.microsoft.com/office/drawing/2014/main" id="{00000000-0008-0000-03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28575</xdr:colOff>
      <xdr:row>69</xdr:row>
      <xdr:rowOff>47625</xdr:rowOff>
    </xdr:from>
    <xdr:ext cx="914400" cy="876300"/>
    <xdr:pic>
      <xdr:nvPicPr>
        <xdr:cNvPr id="14" name="image23.png">
          <a:extLst>
            <a:ext uri="{FF2B5EF4-FFF2-40B4-BE49-F238E27FC236}">
              <a16:creationId xmlns:a16="http://schemas.microsoft.com/office/drawing/2014/main" id="{00000000-0008-0000-03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57150</xdr:colOff>
      <xdr:row>74</xdr:row>
      <xdr:rowOff>57150</xdr:rowOff>
    </xdr:from>
    <xdr:ext cx="914400" cy="857250"/>
    <xdr:pic>
      <xdr:nvPicPr>
        <xdr:cNvPr id="15" name="image17.png" title="Image">
          <a:extLst>
            <a:ext uri="{FF2B5EF4-FFF2-40B4-BE49-F238E27FC236}">
              <a16:creationId xmlns:a16="http://schemas.microsoft.com/office/drawing/2014/main" id="{00000000-0008-0000-03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38100</xdr:colOff>
      <xdr:row>81</xdr:row>
      <xdr:rowOff>152400</xdr:rowOff>
    </xdr:from>
    <xdr:ext cx="895350" cy="857250"/>
    <xdr:pic>
      <xdr:nvPicPr>
        <xdr:cNvPr id="16" name="image20.png" title="Image">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66675</xdr:colOff>
      <xdr:row>86</xdr:row>
      <xdr:rowOff>276225</xdr:rowOff>
    </xdr:from>
    <xdr:ext cx="885825" cy="857250"/>
    <xdr:pic>
      <xdr:nvPicPr>
        <xdr:cNvPr id="17" name="image19.png" title="Image">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47625</xdr:colOff>
      <xdr:row>91</xdr:row>
      <xdr:rowOff>47625</xdr:rowOff>
    </xdr:from>
    <xdr:ext cx="885825" cy="857250"/>
    <xdr:pic>
      <xdr:nvPicPr>
        <xdr:cNvPr id="18" name="image27.png">
          <a:extLst>
            <a:ext uri="{FF2B5EF4-FFF2-40B4-BE49-F238E27FC236}">
              <a16:creationId xmlns:a16="http://schemas.microsoft.com/office/drawing/2014/main" id="{00000000-0008-0000-0300-000012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0</xdr:col>
      <xdr:colOff>57150</xdr:colOff>
      <xdr:row>96</xdr:row>
      <xdr:rowOff>47625</xdr:rowOff>
    </xdr:from>
    <xdr:ext cx="885825" cy="857250"/>
    <xdr:pic>
      <xdr:nvPicPr>
        <xdr:cNvPr id="19" name="image8.png">
          <a:extLst>
            <a:ext uri="{FF2B5EF4-FFF2-40B4-BE49-F238E27FC236}">
              <a16:creationId xmlns:a16="http://schemas.microsoft.com/office/drawing/2014/main" id="{00000000-0008-0000-0300-000013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38100</xdr:colOff>
      <xdr:row>103</xdr:row>
      <xdr:rowOff>38100</xdr:rowOff>
    </xdr:from>
    <xdr:ext cx="914400" cy="885825"/>
    <xdr:pic>
      <xdr:nvPicPr>
        <xdr:cNvPr id="20" name="image5.png">
          <a:extLst>
            <a:ext uri="{FF2B5EF4-FFF2-40B4-BE49-F238E27FC236}">
              <a16:creationId xmlns:a16="http://schemas.microsoft.com/office/drawing/2014/main" id="{00000000-0008-0000-0300-000014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0</xdr:col>
      <xdr:colOff>47625</xdr:colOff>
      <xdr:row>108</xdr:row>
      <xdr:rowOff>28575</xdr:rowOff>
    </xdr:from>
    <xdr:ext cx="914400" cy="876300"/>
    <xdr:pic>
      <xdr:nvPicPr>
        <xdr:cNvPr id="21" name="image22.png">
          <a:extLst>
            <a:ext uri="{FF2B5EF4-FFF2-40B4-BE49-F238E27FC236}">
              <a16:creationId xmlns:a16="http://schemas.microsoft.com/office/drawing/2014/main" id="{00000000-0008-0000-0300-000015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0</xdr:col>
      <xdr:colOff>47625</xdr:colOff>
      <xdr:row>113</xdr:row>
      <xdr:rowOff>38100</xdr:rowOff>
    </xdr:from>
    <xdr:ext cx="895350" cy="857250"/>
    <xdr:pic>
      <xdr:nvPicPr>
        <xdr:cNvPr id="22" name="image11.png">
          <a:extLst>
            <a:ext uri="{FF2B5EF4-FFF2-40B4-BE49-F238E27FC236}">
              <a16:creationId xmlns:a16="http://schemas.microsoft.com/office/drawing/2014/main" id="{00000000-0008-0000-0300-000016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0</xdr:col>
      <xdr:colOff>47625</xdr:colOff>
      <xdr:row>118</xdr:row>
      <xdr:rowOff>9525</xdr:rowOff>
    </xdr:from>
    <xdr:ext cx="914400" cy="885825"/>
    <xdr:pic>
      <xdr:nvPicPr>
        <xdr:cNvPr id="23" name="image13.png">
          <a:extLst>
            <a:ext uri="{FF2B5EF4-FFF2-40B4-BE49-F238E27FC236}">
              <a16:creationId xmlns:a16="http://schemas.microsoft.com/office/drawing/2014/main" id="{00000000-0008-0000-0300-000017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0</xdr:col>
      <xdr:colOff>66675</xdr:colOff>
      <xdr:row>123</xdr:row>
      <xdr:rowOff>38100</xdr:rowOff>
    </xdr:from>
    <xdr:ext cx="895350" cy="866775"/>
    <xdr:pic>
      <xdr:nvPicPr>
        <xdr:cNvPr id="24" name="image6.png">
          <a:extLst>
            <a:ext uri="{FF2B5EF4-FFF2-40B4-BE49-F238E27FC236}">
              <a16:creationId xmlns:a16="http://schemas.microsoft.com/office/drawing/2014/main" id="{00000000-0008-0000-0300-00001800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7</xdr:row>
      <xdr:rowOff>28575</xdr:rowOff>
    </xdr:from>
    <xdr:ext cx="914400" cy="885825"/>
    <xdr:pic>
      <xdr:nvPicPr>
        <xdr:cNvPr id="2" name="image2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12</xdr:row>
      <xdr:rowOff>28575</xdr:rowOff>
    </xdr:from>
    <xdr:ext cx="914400" cy="895350"/>
    <xdr:pic>
      <xdr:nvPicPr>
        <xdr:cNvPr id="3" name="image28.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95250</xdr:colOff>
      <xdr:row>17</xdr:row>
      <xdr:rowOff>28575</xdr:rowOff>
    </xdr:from>
    <xdr:ext cx="914400" cy="895350"/>
    <xdr:pic>
      <xdr:nvPicPr>
        <xdr:cNvPr id="4" name="image51.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95250</xdr:colOff>
      <xdr:row>22</xdr:row>
      <xdr:rowOff>38100</xdr:rowOff>
    </xdr:from>
    <xdr:ext cx="914400" cy="895350"/>
    <xdr:pic>
      <xdr:nvPicPr>
        <xdr:cNvPr id="5" name="image3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29</xdr:row>
      <xdr:rowOff>38100</xdr:rowOff>
    </xdr:from>
    <xdr:ext cx="885825" cy="676275"/>
    <xdr:pic>
      <xdr:nvPicPr>
        <xdr:cNvPr id="6" name="image35.png" title="Imag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95250</xdr:colOff>
      <xdr:row>34</xdr:row>
      <xdr:rowOff>28575</xdr:rowOff>
    </xdr:from>
    <xdr:ext cx="914400" cy="885825"/>
    <xdr:pic>
      <xdr:nvPicPr>
        <xdr:cNvPr id="7" name="image37.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123825</xdr:colOff>
      <xdr:row>39</xdr:row>
      <xdr:rowOff>38100</xdr:rowOff>
    </xdr:from>
    <xdr:ext cx="914400" cy="802054"/>
    <xdr:pic>
      <xdr:nvPicPr>
        <xdr:cNvPr id="8" name="image26.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7" cstate="print"/>
        <a:stretch>
          <a:fillRect/>
        </a:stretch>
      </xdr:blipFill>
      <xdr:spPr>
        <a:xfrm>
          <a:off x="123825" y="54775100"/>
          <a:ext cx="914400" cy="802054"/>
        </a:xfrm>
        <a:prstGeom prst="rect">
          <a:avLst/>
        </a:prstGeom>
        <a:noFill/>
      </xdr:spPr>
    </xdr:pic>
    <xdr:clientData fLocksWithSheet="0"/>
  </xdr:oneCellAnchor>
  <xdr:oneCellAnchor>
    <xdr:from>
      <xdr:col>0</xdr:col>
      <xdr:colOff>114300</xdr:colOff>
      <xdr:row>46</xdr:row>
      <xdr:rowOff>28575</xdr:rowOff>
    </xdr:from>
    <xdr:ext cx="914400" cy="895350"/>
    <xdr:pic>
      <xdr:nvPicPr>
        <xdr:cNvPr id="9" name="image33.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104775</xdr:colOff>
      <xdr:row>51</xdr:row>
      <xdr:rowOff>28575</xdr:rowOff>
    </xdr:from>
    <xdr:ext cx="914400" cy="885825"/>
    <xdr:pic>
      <xdr:nvPicPr>
        <xdr:cNvPr id="10" name="image42.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104775</xdr:colOff>
      <xdr:row>56</xdr:row>
      <xdr:rowOff>47625</xdr:rowOff>
    </xdr:from>
    <xdr:ext cx="914400" cy="885825"/>
    <xdr:pic>
      <xdr:nvPicPr>
        <xdr:cNvPr id="11" name="image49.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123825</xdr:colOff>
      <xdr:row>61</xdr:row>
      <xdr:rowOff>47625</xdr:rowOff>
    </xdr:from>
    <xdr:ext cx="895350" cy="866775"/>
    <xdr:pic>
      <xdr:nvPicPr>
        <xdr:cNvPr id="12" name="image40.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133350</xdr:colOff>
      <xdr:row>66</xdr:row>
      <xdr:rowOff>19050</xdr:rowOff>
    </xdr:from>
    <xdr:ext cx="885825" cy="904875"/>
    <xdr:pic>
      <xdr:nvPicPr>
        <xdr:cNvPr id="13" name="image38.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142875</xdr:colOff>
      <xdr:row>71</xdr:row>
      <xdr:rowOff>38100</xdr:rowOff>
    </xdr:from>
    <xdr:ext cx="914400" cy="895350"/>
    <xdr:pic>
      <xdr:nvPicPr>
        <xdr:cNvPr id="14" name="image45.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104775</xdr:colOff>
      <xdr:row>78</xdr:row>
      <xdr:rowOff>47625</xdr:rowOff>
    </xdr:from>
    <xdr:ext cx="914400" cy="866775"/>
    <xdr:pic>
      <xdr:nvPicPr>
        <xdr:cNvPr id="15" name="image31.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104775</xdr:colOff>
      <xdr:row>83</xdr:row>
      <xdr:rowOff>47625</xdr:rowOff>
    </xdr:from>
    <xdr:ext cx="914400" cy="866775"/>
    <xdr:pic>
      <xdr:nvPicPr>
        <xdr:cNvPr id="16" name="image41.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104775</xdr:colOff>
      <xdr:row>93</xdr:row>
      <xdr:rowOff>19050</xdr:rowOff>
    </xdr:from>
    <xdr:ext cx="914400" cy="895350"/>
    <xdr:pic>
      <xdr:nvPicPr>
        <xdr:cNvPr id="17" name="image44.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76200</xdr:colOff>
      <xdr:row>89</xdr:row>
      <xdr:rowOff>180975</xdr:rowOff>
    </xdr:from>
    <xdr:ext cx="1057275" cy="981075"/>
    <xdr:pic>
      <xdr:nvPicPr>
        <xdr:cNvPr id="18" name="image50.png" title="Image">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219075</xdr:colOff>
      <xdr:row>7</xdr:row>
      <xdr:rowOff>28575</xdr:rowOff>
    </xdr:from>
    <xdr:ext cx="914400" cy="857250"/>
    <xdr:pic>
      <xdr:nvPicPr>
        <xdr:cNvPr id="2" name="image5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180975</xdr:colOff>
      <xdr:row>12</xdr:row>
      <xdr:rowOff>47625</xdr:rowOff>
    </xdr:from>
    <xdr:ext cx="914400" cy="857250"/>
    <xdr:pic>
      <xdr:nvPicPr>
        <xdr:cNvPr id="3" name="image4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171450</xdr:colOff>
      <xdr:row>17</xdr:row>
      <xdr:rowOff>19050</xdr:rowOff>
    </xdr:from>
    <xdr:ext cx="914400" cy="885825"/>
    <xdr:pic>
      <xdr:nvPicPr>
        <xdr:cNvPr id="4" name="image36.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161925</xdr:colOff>
      <xdr:row>22</xdr:row>
      <xdr:rowOff>28575</xdr:rowOff>
    </xdr:from>
    <xdr:ext cx="914400" cy="885825"/>
    <xdr:pic>
      <xdr:nvPicPr>
        <xdr:cNvPr id="5" name="image47.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190500</xdr:colOff>
      <xdr:row>29</xdr:row>
      <xdr:rowOff>38100</xdr:rowOff>
    </xdr:from>
    <xdr:ext cx="914400" cy="866775"/>
    <xdr:pic>
      <xdr:nvPicPr>
        <xdr:cNvPr id="6" name="image39.png">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180975</xdr:colOff>
      <xdr:row>34</xdr:row>
      <xdr:rowOff>28575</xdr:rowOff>
    </xdr:from>
    <xdr:ext cx="914400" cy="885825"/>
    <xdr:pic>
      <xdr:nvPicPr>
        <xdr:cNvPr id="7" name="image46.png">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152400</xdr:colOff>
      <xdr:row>41</xdr:row>
      <xdr:rowOff>47625</xdr:rowOff>
    </xdr:from>
    <xdr:ext cx="914400" cy="857250"/>
    <xdr:pic>
      <xdr:nvPicPr>
        <xdr:cNvPr id="8" name="image52.png">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161925</xdr:colOff>
      <xdr:row>46</xdr:row>
      <xdr:rowOff>47625</xdr:rowOff>
    </xdr:from>
    <xdr:ext cx="914400" cy="857250"/>
    <xdr:pic>
      <xdr:nvPicPr>
        <xdr:cNvPr id="9" name="image53.png">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190500</xdr:colOff>
      <xdr:row>51</xdr:row>
      <xdr:rowOff>47625</xdr:rowOff>
    </xdr:from>
    <xdr:ext cx="914400" cy="923925"/>
    <xdr:pic>
      <xdr:nvPicPr>
        <xdr:cNvPr id="10" name="image48.png">
          <a:extLst>
            <a:ext uri="{FF2B5EF4-FFF2-40B4-BE49-F238E27FC236}">
              <a16:creationId xmlns:a16="http://schemas.microsoft.com/office/drawing/2014/main" id="{00000000-0008-0000-05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333375</xdr:colOff>
      <xdr:row>5</xdr:row>
      <xdr:rowOff>0</xdr:rowOff>
    </xdr:from>
    <xdr:ext cx="14411325" cy="5848350"/>
    <xdr:graphicFrame macro="">
      <xdr:nvGraphicFramePr>
        <xdr:cNvPr id="1694672820" name="Chart 2" title="Chart">
          <a:extLst>
            <a:ext uri="{FF2B5EF4-FFF2-40B4-BE49-F238E27FC236}">
              <a16:creationId xmlns:a16="http://schemas.microsoft.com/office/drawing/2014/main" id="{00000000-0008-0000-0700-0000B4A702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276225</xdr:colOff>
      <xdr:row>37</xdr:row>
      <xdr:rowOff>123825</xdr:rowOff>
    </xdr:from>
    <xdr:ext cx="14411325" cy="5838825"/>
    <xdr:graphicFrame macro="">
      <xdr:nvGraphicFramePr>
        <xdr:cNvPr id="1323682584" name="Chart 3" title="Chart">
          <a:extLst>
            <a:ext uri="{FF2B5EF4-FFF2-40B4-BE49-F238E27FC236}">
              <a16:creationId xmlns:a16="http://schemas.microsoft.com/office/drawing/2014/main" id="{00000000-0008-0000-0700-000018CBE5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209550</xdr:colOff>
      <xdr:row>70</xdr:row>
      <xdr:rowOff>9525</xdr:rowOff>
    </xdr:from>
    <xdr:ext cx="14316075" cy="5848350"/>
    <xdr:graphicFrame macro="">
      <xdr:nvGraphicFramePr>
        <xdr:cNvPr id="2144272778" name="Chart 4" title="Chart">
          <a:extLst>
            <a:ext uri="{FF2B5EF4-FFF2-40B4-BE49-F238E27FC236}">
              <a16:creationId xmlns:a16="http://schemas.microsoft.com/office/drawing/2014/main" id="{00000000-0008-0000-0700-00008A01C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70908</xdr:colOff>
      <xdr:row>49</xdr:row>
      <xdr:rowOff>176742</xdr:rowOff>
    </xdr:from>
    <xdr:ext cx="12125325" cy="0"/>
    <xdr:grpSp>
      <xdr:nvGrpSpPr>
        <xdr:cNvPr id="2" name="Shape 2">
          <a:extLst>
            <a:ext uri="{FF2B5EF4-FFF2-40B4-BE49-F238E27FC236}">
              <a16:creationId xmlns:a16="http://schemas.microsoft.com/office/drawing/2014/main" id="{00000000-0008-0000-0700-000002000000}"/>
            </a:ext>
          </a:extLst>
        </xdr:cNvPr>
        <xdr:cNvGrpSpPr/>
      </xdr:nvGrpSpPr>
      <xdr:grpSpPr>
        <a:xfrm>
          <a:off x="1198033" y="9733492"/>
          <a:ext cx="12125325" cy="0"/>
          <a:chOff x="0" y="3775238"/>
          <a:chExt cx="10692000" cy="9525"/>
        </a:xfrm>
      </xdr:grpSpPr>
      <xdr:cxnSp macro="">
        <xdr:nvCxnSpPr>
          <xdr:cNvPr id="5" name="Shape 5">
            <a:extLst>
              <a:ext uri="{FF2B5EF4-FFF2-40B4-BE49-F238E27FC236}">
                <a16:creationId xmlns:a16="http://schemas.microsoft.com/office/drawing/2014/main" id="{00000000-0008-0000-0700-000005000000}"/>
              </a:ext>
            </a:extLst>
          </xdr:cNvPr>
          <xdr:cNvCxnSpPr/>
        </xdr:nvCxnSpPr>
        <xdr:spPr>
          <a:xfrm rot="10800000" flipH="1">
            <a:off x="0" y="3775238"/>
            <a:ext cx="10692000" cy="9525"/>
          </a:xfrm>
          <a:prstGeom prst="straightConnector1">
            <a:avLst/>
          </a:prstGeom>
          <a:noFill/>
          <a:ln w="38100" cap="flat" cmpd="sng">
            <a:solidFill>
              <a:srgbClr val="FF0000"/>
            </a:solidFill>
            <a:prstDash val="solid"/>
            <a:miter lim="800000"/>
            <a:headEnd type="none" w="sm" len="sm"/>
            <a:tailEnd type="none" w="sm" len="sm"/>
          </a:ln>
        </xdr:spPr>
      </xdr:cxnSp>
    </xdr:grpSp>
    <xdr:clientData fLocksWithSheet="0"/>
  </xdr:oneCellAnchor>
  <xdr:oneCellAnchor>
    <xdr:from>
      <xdr:col>1</xdr:col>
      <xdr:colOff>105834</xdr:colOff>
      <xdr:row>16</xdr:row>
      <xdr:rowOff>105833</xdr:rowOff>
    </xdr:from>
    <xdr:ext cx="12220575" cy="0"/>
    <xdr:grpSp>
      <xdr:nvGrpSpPr>
        <xdr:cNvPr id="6" name="Shape 2">
          <a:extLst>
            <a:ext uri="{FF2B5EF4-FFF2-40B4-BE49-F238E27FC236}">
              <a16:creationId xmlns:a16="http://schemas.microsoft.com/office/drawing/2014/main" id="{00000000-0008-0000-0700-000006000000}"/>
            </a:ext>
          </a:extLst>
        </xdr:cNvPr>
        <xdr:cNvGrpSpPr/>
      </xdr:nvGrpSpPr>
      <xdr:grpSpPr>
        <a:xfrm>
          <a:off x="1232959" y="3249083"/>
          <a:ext cx="12220575" cy="0"/>
          <a:chOff x="0" y="3775238"/>
          <a:chExt cx="10692000" cy="9525"/>
        </a:xfrm>
      </xdr:grpSpPr>
      <xdr:cxnSp macro="">
        <xdr:nvCxnSpPr>
          <xdr:cNvPr id="7" name="Shape 5">
            <a:extLst>
              <a:ext uri="{FF2B5EF4-FFF2-40B4-BE49-F238E27FC236}">
                <a16:creationId xmlns:a16="http://schemas.microsoft.com/office/drawing/2014/main" id="{00000000-0008-0000-0700-000007000000}"/>
              </a:ext>
            </a:extLst>
          </xdr:cNvPr>
          <xdr:cNvCxnSpPr/>
        </xdr:nvCxnSpPr>
        <xdr:spPr>
          <a:xfrm rot="10800000" flipH="1">
            <a:off x="0" y="3775238"/>
            <a:ext cx="10692000" cy="9525"/>
          </a:xfrm>
          <a:prstGeom prst="straightConnector1">
            <a:avLst/>
          </a:prstGeom>
          <a:noFill/>
          <a:ln w="38100" cap="flat" cmpd="sng">
            <a:solidFill>
              <a:srgbClr val="FF0000"/>
            </a:solidFill>
            <a:prstDash val="solid"/>
            <a:miter lim="800000"/>
            <a:headEnd type="none" w="sm" len="sm"/>
            <a:tailEnd type="none" w="sm" len="sm"/>
          </a:ln>
        </xdr:spPr>
      </xdr:cxnSp>
    </xdr:grpSp>
    <xdr:clientData fLocksWithSheet="0"/>
  </xdr:oneCellAnchor>
  <xdr:oneCellAnchor>
    <xdr:from>
      <xdr:col>1</xdr:col>
      <xdr:colOff>14817</xdr:colOff>
      <xdr:row>82</xdr:row>
      <xdr:rowOff>76199</xdr:rowOff>
    </xdr:from>
    <xdr:ext cx="12220575" cy="0"/>
    <xdr:grpSp>
      <xdr:nvGrpSpPr>
        <xdr:cNvPr id="3" name="Shape 2">
          <a:extLst>
            <a:ext uri="{FF2B5EF4-FFF2-40B4-BE49-F238E27FC236}">
              <a16:creationId xmlns:a16="http://schemas.microsoft.com/office/drawing/2014/main" id="{D6592C51-A19A-7D43-BF2C-F7CAF5E7DB00}"/>
            </a:ext>
          </a:extLst>
        </xdr:cNvPr>
        <xdr:cNvGrpSpPr/>
      </xdr:nvGrpSpPr>
      <xdr:grpSpPr>
        <a:xfrm>
          <a:off x="1141942" y="15919449"/>
          <a:ext cx="12220575" cy="0"/>
          <a:chOff x="0" y="3775238"/>
          <a:chExt cx="10692000" cy="9525"/>
        </a:xfrm>
      </xdr:grpSpPr>
      <xdr:cxnSp macro="">
        <xdr:nvCxnSpPr>
          <xdr:cNvPr id="4" name="Shape 5">
            <a:extLst>
              <a:ext uri="{FF2B5EF4-FFF2-40B4-BE49-F238E27FC236}">
                <a16:creationId xmlns:a16="http://schemas.microsoft.com/office/drawing/2014/main" id="{E2113E30-9A1D-5692-1949-C5D4865032C6}"/>
              </a:ext>
            </a:extLst>
          </xdr:cNvPr>
          <xdr:cNvCxnSpPr/>
        </xdr:nvCxnSpPr>
        <xdr:spPr>
          <a:xfrm rot="10800000" flipH="1">
            <a:off x="0" y="3775238"/>
            <a:ext cx="10692000" cy="9525"/>
          </a:xfrm>
          <a:prstGeom prst="straightConnector1">
            <a:avLst/>
          </a:prstGeom>
          <a:noFill/>
          <a:ln w="38100" cap="flat" cmpd="sng">
            <a:solidFill>
              <a:srgbClr val="FF0000"/>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999"/>
  <sheetViews>
    <sheetView showGridLines="0" tabSelected="1" zoomScale="120" zoomScaleNormal="120" workbookViewId="0">
      <selection activeCell="C14" sqref="C14:D14"/>
    </sheetView>
  </sheetViews>
  <sheetFormatPr defaultColWidth="11.1640625" defaultRowHeight="15" customHeight="1"/>
  <cols>
    <col min="1" max="1" width="2.1640625" customWidth="1"/>
    <col min="2" max="2" width="16.83203125" customWidth="1"/>
    <col min="3" max="3" width="4" customWidth="1"/>
    <col min="4" max="4" width="60.83203125" customWidth="1"/>
    <col min="5" max="5" width="2.1640625" customWidth="1"/>
    <col min="6" max="6" width="12.83203125" customWidth="1"/>
    <col min="7" max="26" width="10.8320312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22.5" customHeight="1">
      <c r="A2" s="2"/>
      <c r="B2" s="1"/>
      <c r="C2" s="3"/>
      <c r="D2" s="4" t="s">
        <v>206</v>
      </c>
      <c r="E2" s="2"/>
      <c r="F2" s="1"/>
      <c r="G2" s="1"/>
      <c r="H2" s="1"/>
      <c r="I2" s="1"/>
      <c r="J2" s="1"/>
      <c r="K2" s="1"/>
      <c r="L2" s="1"/>
      <c r="M2" s="1"/>
      <c r="N2" s="1"/>
      <c r="O2" s="1"/>
      <c r="P2" s="1"/>
      <c r="Q2" s="1"/>
      <c r="R2" s="1"/>
      <c r="S2" s="1"/>
      <c r="T2" s="1"/>
      <c r="U2" s="1"/>
      <c r="V2" s="1"/>
      <c r="W2" s="1"/>
      <c r="X2" s="1"/>
      <c r="Y2" s="1"/>
      <c r="Z2" s="1"/>
    </row>
    <row r="3" spans="1:26" ht="15" customHeight="1">
      <c r="A3" s="2"/>
      <c r="B3" s="1"/>
      <c r="C3" s="5"/>
      <c r="D3" s="1" t="s">
        <v>253</v>
      </c>
      <c r="E3" s="2"/>
      <c r="F3" s="1"/>
      <c r="G3" s="1"/>
      <c r="H3" s="1"/>
      <c r="I3" s="1"/>
      <c r="J3" s="1"/>
      <c r="K3" s="1"/>
      <c r="L3" s="1"/>
      <c r="M3" s="1"/>
      <c r="N3" s="1"/>
      <c r="O3" s="1"/>
      <c r="P3" s="1"/>
      <c r="Q3" s="1"/>
      <c r="R3" s="1"/>
      <c r="S3" s="1"/>
      <c r="T3" s="1"/>
      <c r="U3" s="1"/>
      <c r="V3" s="1"/>
      <c r="W3" s="1"/>
      <c r="X3" s="1"/>
      <c r="Y3" s="1"/>
      <c r="Z3" s="1"/>
    </row>
    <row r="4" spans="1:26" ht="15" customHeight="1">
      <c r="A4" s="2"/>
      <c r="B4" s="1"/>
      <c r="C4" s="6"/>
      <c r="D4" s="5" t="s">
        <v>0</v>
      </c>
      <c r="E4" s="2"/>
      <c r="F4" s="1"/>
      <c r="G4" s="1"/>
      <c r="H4" s="1"/>
      <c r="I4" s="1"/>
      <c r="J4" s="1"/>
      <c r="K4" s="1"/>
      <c r="L4" s="1"/>
      <c r="M4" s="1"/>
      <c r="N4" s="1"/>
      <c r="O4" s="1"/>
      <c r="P4" s="1"/>
      <c r="Q4" s="1"/>
      <c r="R4" s="1"/>
      <c r="S4" s="1"/>
      <c r="T4" s="1"/>
      <c r="U4" s="1"/>
      <c r="V4" s="1"/>
      <c r="W4" s="1"/>
      <c r="X4" s="1"/>
      <c r="Y4" s="1"/>
      <c r="Z4" s="1"/>
    </row>
    <row r="5" spans="1:26" ht="15" customHeight="1">
      <c r="A5" s="2"/>
      <c r="B5" s="2"/>
      <c r="C5" s="2"/>
      <c r="D5" s="7"/>
      <c r="E5" s="2"/>
      <c r="F5" s="1"/>
      <c r="G5" s="1"/>
      <c r="H5" s="1"/>
      <c r="I5" s="1"/>
      <c r="J5" s="1"/>
      <c r="K5" s="1"/>
      <c r="L5" s="1"/>
      <c r="M5" s="1"/>
      <c r="N5" s="1"/>
      <c r="O5" s="1"/>
      <c r="P5" s="1"/>
      <c r="Q5" s="1"/>
      <c r="R5" s="1"/>
      <c r="S5" s="1"/>
      <c r="T5" s="1"/>
      <c r="U5" s="1"/>
      <c r="V5" s="1"/>
      <c r="W5" s="1"/>
      <c r="X5" s="1"/>
      <c r="Y5" s="1"/>
      <c r="Z5" s="1"/>
    </row>
    <row r="6" spans="1:26" ht="12" customHeight="1">
      <c r="A6" s="8"/>
      <c r="B6" s="281" t="s">
        <v>1</v>
      </c>
      <c r="C6" s="282"/>
      <c r="D6" s="282"/>
      <c r="E6" s="8"/>
      <c r="F6" s="8"/>
      <c r="G6" s="8"/>
      <c r="H6" s="8"/>
      <c r="I6" s="8"/>
      <c r="J6" s="8"/>
      <c r="K6" s="8"/>
      <c r="L6" s="8"/>
      <c r="M6" s="8"/>
      <c r="N6" s="8"/>
      <c r="O6" s="8"/>
      <c r="P6" s="8"/>
      <c r="Q6" s="8"/>
      <c r="R6" s="8"/>
      <c r="S6" s="8"/>
      <c r="T6" s="8"/>
      <c r="U6" s="8"/>
      <c r="V6" s="8"/>
      <c r="W6" s="8"/>
      <c r="X6" s="8"/>
      <c r="Y6" s="8"/>
      <c r="Z6" s="8"/>
    </row>
    <row r="7" spans="1:26" ht="13.5" customHeight="1">
      <c r="A7" s="8"/>
      <c r="B7" s="283" t="s">
        <v>2</v>
      </c>
      <c r="C7" s="282"/>
      <c r="D7" s="282"/>
      <c r="E7" s="8"/>
      <c r="F7" s="8"/>
      <c r="G7" s="8"/>
      <c r="H7" s="8"/>
      <c r="I7" s="8"/>
      <c r="J7" s="8"/>
      <c r="K7" s="8"/>
      <c r="L7" s="8"/>
      <c r="M7" s="8"/>
      <c r="N7" s="8"/>
      <c r="O7" s="8"/>
      <c r="P7" s="8"/>
      <c r="Q7" s="8"/>
      <c r="R7" s="8"/>
      <c r="S7" s="8"/>
      <c r="T7" s="8"/>
      <c r="U7" s="8"/>
      <c r="V7" s="8"/>
      <c r="W7" s="8"/>
      <c r="X7" s="8"/>
      <c r="Y7" s="8"/>
      <c r="Z7" s="8"/>
    </row>
    <row r="8" spans="1:26" ht="26" customHeight="1">
      <c r="A8" s="1"/>
      <c r="B8" s="1"/>
      <c r="C8" s="1"/>
      <c r="D8" s="1"/>
      <c r="E8" s="1"/>
      <c r="F8" s="1"/>
      <c r="G8" s="1"/>
      <c r="H8" s="1"/>
      <c r="I8" s="1"/>
      <c r="J8" s="1"/>
      <c r="K8" s="1"/>
      <c r="L8" s="1"/>
      <c r="M8" s="1"/>
      <c r="N8" s="1"/>
      <c r="O8" s="1"/>
      <c r="P8" s="1"/>
      <c r="Q8" s="1"/>
      <c r="R8" s="1"/>
      <c r="S8" s="1"/>
      <c r="T8" s="1"/>
      <c r="U8" s="1"/>
      <c r="V8" s="1"/>
      <c r="W8" s="1"/>
      <c r="X8" s="1"/>
      <c r="Y8" s="1"/>
      <c r="Z8" s="1"/>
    </row>
    <row r="9" spans="1:26" ht="18" customHeight="1">
      <c r="A9" s="9"/>
      <c r="B9" s="284" t="s">
        <v>3</v>
      </c>
      <c r="C9" s="285"/>
      <c r="D9" s="270"/>
      <c r="E9" s="9"/>
      <c r="F9" s="9"/>
      <c r="G9" s="9"/>
      <c r="H9" s="9"/>
      <c r="I9" s="9"/>
      <c r="J9" s="9"/>
      <c r="K9" s="9"/>
      <c r="L9" s="9"/>
      <c r="M9" s="9"/>
      <c r="N9" s="9"/>
      <c r="O9" s="9"/>
      <c r="P9" s="9"/>
      <c r="Q9" s="9"/>
      <c r="R9" s="9"/>
      <c r="S9" s="9"/>
      <c r="T9" s="9"/>
      <c r="U9" s="9"/>
      <c r="V9" s="9"/>
      <c r="W9" s="9"/>
      <c r="X9" s="9"/>
      <c r="Y9" s="9"/>
      <c r="Z9" s="9"/>
    </row>
    <row r="10" spans="1:26" ht="15.75" customHeight="1">
      <c r="A10" s="10"/>
      <c r="B10" s="289" t="s">
        <v>4</v>
      </c>
      <c r="C10" s="286" t="s">
        <v>5</v>
      </c>
      <c r="D10" s="287"/>
      <c r="E10" s="10"/>
      <c r="F10" s="10"/>
      <c r="G10" s="10"/>
      <c r="H10" s="10"/>
      <c r="I10" s="10"/>
      <c r="J10" s="10"/>
      <c r="K10" s="10"/>
      <c r="L10" s="10"/>
      <c r="M10" s="10"/>
      <c r="N10" s="10"/>
      <c r="O10" s="10"/>
      <c r="P10" s="10"/>
      <c r="Q10" s="10"/>
      <c r="R10" s="10"/>
      <c r="S10" s="10"/>
      <c r="T10" s="10"/>
      <c r="U10" s="10"/>
      <c r="V10" s="10"/>
      <c r="W10" s="10"/>
      <c r="X10" s="10"/>
      <c r="Y10" s="10"/>
      <c r="Z10" s="10"/>
    </row>
    <row r="11" spans="1:26" ht="15.75" customHeight="1">
      <c r="A11" s="10"/>
      <c r="B11" s="274"/>
      <c r="C11" s="288" t="s">
        <v>6</v>
      </c>
      <c r="D11" s="280"/>
      <c r="E11" s="10"/>
      <c r="F11" s="10"/>
      <c r="G11" s="10"/>
      <c r="H11" s="10"/>
      <c r="I11" s="10"/>
      <c r="J11" s="10"/>
      <c r="K11" s="10"/>
      <c r="L11" s="10"/>
      <c r="M11" s="10"/>
      <c r="N11" s="10"/>
      <c r="O11" s="10"/>
      <c r="P11" s="10"/>
      <c r="Q11" s="10"/>
      <c r="R11" s="10"/>
      <c r="S11" s="10"/>
      <c r="T11" s="10"/>
      <c r="U11" s="10"/>
      <c r="V11" s="10"/>
      <c r="W11" s="10"/>
      <c r="X11" s="10"/>
      <c r="Y11" s="10"/>
      <c r="Z11" s="10"/>
    </row>
    <row r="12" spans="1:26" ht="28" customHeight="1">
      <c r="A12" s="12"/>
      <c r="B12" s="11" t="s">
        <v>7</v>
      </c>
      <c r="C12" s="290" t="s">
        <v>207</v>
      </c>
      <c r="D12" s="263"/>
      <c r="E12" s="12"/>
      <c r="F12" s="8"/>
      <c r="G12" s="8"/>
      <c r="H12" s="8"/>
      <c r="I12" s="8"/>
      <c r="J12" s="8"/>
      <c r="K12" s="8"/>
      <c r="L12" s="8"/>
      <c r="M12" s="8"/>
      <c r="N12" s="8"/>
      <c r="O12" s="8"/>
      <c r="P12" s="8"/>
      <c r="Q12" s="8"/>
      <c r="R12" s="8"/>
      <c r="S12" s="8"/>
      <c r="T12" s="8"/>
      <c r="U12" s="8"/>
      <c r="V12" s="8"/>
      <c r="W12" s="8"/>
      <c r="X12" s="8"/>
      <c r="Y12" s="8"/>
      <c r="Z12" s="8"/>
    </row>
    <row r="13" spans="1:26" ht="43.5" customHeight="1">
      <c r="A13" s="12"/>
      <c r="B13" s="272"/>
      <c r="C13" s="291" t="s">
        <v>276</v>
      </c>
      <c r="D13" s="278"/>
      <c r="E13" s="12"/>
      <c r="F13" s="8"/>
      <c r="G13" s="8"/>
      <c r="H13" s="8"/>
      <c r="I13" s="8"/>
      <c r="J13" s="8"/>
      <c r="K13" s="8"/>
      <c r="L13" s="8"/>
      <c r="M13" s="8"/>
      <c r="N13" s="8"/>
      <c r="O13" s="8"/>
      <c r="P13" s="8"/>
      <c r="Q13" s="8"/>
      <c r="R13" s="8"/>
      <c r="S13" s="8"/>
      <c r="T13" s="8"/>
      <c r="U13" s="8"/>
      <c r="V13" s="8"/>
      <c r="W13" s="8"/>
      <c r="X13" s="8"/>
      <c r="Y13" s="8"/>
      <c r="Z13" s="8"/>
    </row>
    <row r="14" spans="1:26" ht="15" customHeight="1">
      <c r="A14" s="12"/>
      <c r="B14" s="273"/>
      <c r="C14" s="292" t="s">
        <v>8</v>
      </c>
      <c r="D14" s="293"/>
      <c r="E14" s="12"/>
      <c r="F14" s="8"/>
      <c r="G14" s="8"/>
      <c r="H14" s="8"/>
      <c r="I14" s="8"/>
      <c r="J14" s="8"/>
      <c r="K14" s="8"/>
      <c r="L14" s="8"/>
      <c r="M14" s="8"/>
      <c r="N14" s="8"/>
      <c r="O14" s="8"/>
      <c r="P14" s="8"/>
      <c r="Q14" s="8"/>
      <c r="R14" s="8"/>
      <c r="S14" s="8"/>
      <c r="T14" s="8"/>
      <c r="U14" s="8"/>
      <c r="V14" s="8"/>
      <c r="W14" s="8"/>
      <c r="X14" s="8"/>
      <c r="Y14" s="8"/>
      <c r="Z14" s="8"/>
    </row>
    <row r="15" spans="1:26" ht="15" customHeight="1">
      <c r="A15" s="12"/>
      <c r="B15" s="274"/>
      <c r="C15" s="294" t="s">
        <v>208</v>
      </c>
      <c r="D15" s="295"/>
      <c r="E15" s="12"/>
      <c r="F15" s="8"/>
      <c r="G15" s="8"/>
      <c r="H15" s="8"/>
      <c r="I15" s="8"/>
      <c r="J15" s="8"/>
      <c r="K15" s="8"/>
      <c r="L15" s="8"/>
      <c r="M15" s="8"/>
      <c r="N15" s="8"/>
      <c r="O15" s="8"/>
      <c r="P15" s="8"/>
      <c r="Q15" s="8"/>
      <c r="R15" s="8"/>
      <c r="S15" s="8"/>
      <c r="T15" s="8"/>
      <c r="U15" s="8"/>
      <c r="V15" s="8"/>
      <c r="W15" s="8"/>
      <c r="X15" s="8"/>
      <c r="Y15" s="8"/>
      <c r="Z15" s="8"/>
    </row>
    <row r="16" spans="1:26" ht="1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 customHeight="1">
      <c r="A17" s="9"/>
      <c r="B17" s="267" t="s">
        <v>209</v>
      </c>
      <c r="C17" s="268"/>
      <c r="D17" s="269"/>
      <c r="E17" s="9"/>
      <c r="F17" s="9"/>
      <c r="G17" s="9"/>
      <c r="H17" s="9"/>
      <c r="I17" s="9"/>
      <c r="J17" s="9"/>
      <c r="K17" s="9"/>
      <c r="L17" s="9"/>
      <c r="M17" s="9"/>
      <c r="N17" s="9"/>
      <c r="O17" s="9"/>
      <c r="P17" s="9"/>
      <c r="Q17" s="9"/>
      <c r="R17" s="9"/>
      <c r="S17" s="9"/>
      <c r="T17" s="9"/>
      <c r="U17" s="9"/>
      <c r="V17" s="9"/>
      <c r="W17" s="9"/>
      <c r="X17" s="9"/>
      <c r="Y17" s="9"/>
      <c r="Z17" s="9"/>
    </row>
    <row r="18" spans="1:26" ht="27.75" customHeight="1">
      <c r="A18" s="8"/>
      <c r="B18" s="13" t="s">
        <v>9</v>
      </c>
      <c r="C18" s="264" t="s">
        <v>228</v>
      </c>
      <c r="D18" s="270"/>
      <c r="E18" s="8"/>
      <c r="F18" s="8"/>
      <c r="G18" s="8"/>
      <c r="H18" s="8"/>
      <c r="I18" s="8"/>
      <c r="J18" s="8"/>
      <c r="K18" s="8"/>
      <c r="L18" s="8"/>
      <c r="M18" s="8"/>
      <c r="N18" s="8"/>
      <c r="O18" s="8"/>
      <c r="P18" s="8"/>
      <c r="Q18" s="8"/>
      <c r="R18" s="8"/>
      <c r="S18" s="8"/>
      <c r="T18" s="8"/>
      <c r="U18" s="8"/>
      <c r="V18" s="8"/>
      <c r="W18" s="8"/>
      <c r="X18" s="8"/>
      <c r="Y18" s="8"/>
      <c r="Z18" s="8"/>
    </row>
    <row r="19" spans="1:26" ht="15" customHeight="1">
      <c r="A19" s="8"/>
      <c r="B19" s="85"/>
      <c r="C19" s="14"/>
      <c r="D19" s="86"/>
      <c r="E19" s="8"/>
      <c r="F19" s="8"/>
      <c r="G19" s="8"/>
      <c r="H19" s="8"/>
      <c r="I19" s="8"/>
      <c r="J19" s="8"/>
      <c r="K19" s="8"/>
      <c r="L19" s="8"/>
      <c r="M19" s="8"/>
      <c r="N19" s="8"/>
      <c r="O19" s="8"/>
      <c r="P19" s="8"/>
      <c r="Q19" s="8"/>
      <c r="R19" s="8"/>
      <c r="S19" s="8"/>
      <c r="T19" s="8"/>
      <c r="U19" s="8"/>
      <c r="V19" s="8"/>
      <c r="W19" s="8"/>
      <c r="X19" s="8"/>
      <c r="Y19" s="8"/>
      <c r="Z19" s="8"/>
    </row>
    <row r="20" spans="1:26" ht="18" customHeight="1">
      <c r="A20" s="9"/>
      <c r="B20" s="267" t="s">
        <v>210</v>
      </c>
      <c r="C20" s="268"/>
      <c r="D20" s="269"/>
      <c r="E20" s="9"/>
      <c r="F20" s="9"/>
      <c r="G20" s="9"/>
      <c r="H20" s="9"/>
      <c r="I20" s="9"/>
      <c r="J20" s="9"/>
      <c r="K20" s="9"/>
      <c r="L20" s="9"/>
      <c r="M20" s="9"/>
      <c r="N20" s="9"/>
      <c r="O20" s="9"/>
      <c r="P20" s="9"/>
      <c r="Q20" s="9"/>
      <c r="R20" s="9"/>
      <c r="S20" s="9"/>
      <c r="T20" s="9"/>
      <c r="U20" s="9"/>
      <c r="V20" s="9"/>
      <c r="W20" s="9"/>
      <c r="X20" s="9"/>
      <c r="Y20" s="9"/>
      <c r="Z20" s="9"/>
    </row>
    <row r="21" spans="1:26" ht="16" customHeight="1">
      <c r="A21" s="8"/>
      <c r="B21" s="13" t="s">
        <v>10</v>
      </c>
      <c r="C21" s="260" t="s">
        <v>11</v>
      </c>
      <c r="D21" s="270"/>
      <c r="E21" s="8"/>
      <c r="F21" s="8"/>
      <c r="G21" s="8"/>
      <c r="H21" s="8"/>
      <c r="I21" s="8"/>
      <c r="J21" s="8"/>
      <c r="K21" s="8"/>
      <c r="L21" s="8"/>
      <c r="M21" s="8"/>
      <c r="N21" s="8"/>
      <c r="O21" s="8"/>
      <c r="P21" s="8"/>
      <c r="Q21" s="8"/>
      <c r="R21" s="8"/>
      <c r="S21" s="8"/>
      <c r="T21" s="8"/>
      <c r="U21" s="8"/>
      <c r="V21" s="8"/>
      <c r="W21" s="8"/>
      <c r="X21" s="8"/>
      <c r="Y21" s="8"/>
      <c r="Z21" s="8"/>
    </row>
    <row r="22" spans="1:26" ht="16" customHeight="1">
      <c r="A22" s="8"/>
      <c r="B22" s="13" t="s">
        <v>12</v>
      </c>
      <c r="C22" s="260" t="s">
        <v>13</v>
      </c>
      <c r="D22" s="270"/>
      <c r="E22" s="8"/>
      <c r="F22" s="8"/>
      <c r="G22" s="8"/>
      <c r="H22" s="8"/>
      <c r="I22" s="8"/>
      <c r="J22" s="8"/>
      <c r="K22" s="8"/>
      <c r="L22" s="8"/>
      <c r="M22" s="8"/>
      <c r="N22" s="8"/>
      <c r="O22" s="8"/>
      <c r="P22" s="8"/>
      <c r="Q22" s="8"/>
      <c r="R22" s="8"/>
      <c r="S22" s="8"/>
      <c r="T22" s="8"/>
      <c r="U22" s="8"/>
      <c r="V22" s="8"/>
      <c r="W22" s="8"/>
      <c r="X22" s="8"/>
      <c r="Y22" s="8"/>
      <c r="Z22" s="8"/>
    </row>
    <row r="23" spans="1:26" ht="25.5" customHeight="1">
      <c r="A23" s="8"/>
      <c r="B23" s="13" t="s">
        <v>269</v>
      </c>
      <c r="C23" s="260" t="s">
        <v>226</v>
      </c>
      <c r="D23" s="270"/>
      <c r="E23" s="8"/>
      <c r="F23" s="8"/>
      <c r="G23" s="8"/>
      <c r="H23" s="8"/>
      <c r="I23" s="8"/>
      <c r="J23" s="8"/>
      <c r="K23" s="8"/>
      <c r="L23" s="8"/>
      <c r="M23" s="8"/>
      <c r="N23" s="8"/>
      <c r="O23" s="8"/>
      <c r="P23" s="8"/>
      <c r="Q23" s="8"/>
      <c r="R23" s="8"/>
      <c r="S23" s="8"/>
      <c r="T23" s="8"/>
      <c r="U23" s="8"/>
      <c r="V23" s="8"/>
      <c r="W23" s="8"/>
      <c r="X23" s="8"/>
      <c r="Y23" s="8"/>
      <c r="Z23" s="8"/>
    </row>
    <row r="24" spans="1:26" ht="25.5" customHeight="1">
      <c r="A24" s="8"/>
      <c r="B24" s="13" t="s">
        <v>74</v>
      </c>
      <c r="C24" s="260" t="s">
        <v>270</v>
      </c>
      <c r="D24" s="270"/>
      <c r="E24" s="8"/>
      <c r="F24" s="8"/>
      <c r="G24" s="8"/>
      <c r="H24" s="8"/>
      <c r="I24" s="8"/>
      <c r="J24" s="8"/>
      <c r="K24" s="8"/>
      <c r="L24" s="8"/>
      <c r="M24" s="8"/>
      <c r="N24" s="8"/>
      <c r="O24" s="8"/>
      <c r="P24" s="8"/>
      <c r="Q24" s="8"/>
      <c r="R24" s="8"/>
      <c r="S24" s="8"/>
      <c r="T24" s="8"/>
      <c r="U24" s="8"/>
      <c r="V24" s="8"/>
      <c r="W24" s="8"/>
      <c r="X24" s="8"/>
      <c r="Y24" s="8"/>
      <c r="Z24" s="8"/>
    </row>
    <row r="25" spans="1:26" ht="15" customHeight="1">
      <c r="A25" s="1"/>
      <c r="B25" s="15"/>
      <c r="C25" s="15"/>
      <c r="D25" s="16"/>
      <c r="E25" s="1"/>
      <c r="F25" s="1"/>
      <c r="G25" s="1"/>
      <c r="H25" s="1"/>
      <c r="I25" s="1"/>
      <c r="J25" s="1"/>
      <c r="K25" s="1"/>
      <c r="L25" s="1"/>
      <c r="M25" s="1"/>
      <c r="N25" s="1"/>
      <c r="O25" s="1"/>
      <c r="P25" s="1"/>
      <c r="Q25" s="1"/>
      <c r="R25" s="1"/>
      <c r="S25" s="1"/>
      <c r="T25" s="1"/>
      <c r="U25" s="1"/>
      <c r="V25" s="1"/>
      <c r="W25" s="1"/>
      <c r="X25" s="1"/>
      <c r="Y25" s="1"/>
      <c r="Z25" s="1"/>
    </row>
    <row r="26" spans="1:26" ht="18" customHeight="1">
      <c r="A26" s="9"/>
      <c r="B26" s="267" t="s">
        <v>211</v>
      </c>
      <c r="C26" s="268"/>
      <c r="D26" s="269"/>
      <c r="E26" s="9"/>
      <c r="F26" s="9"/>
      <c r="G26" s="9"/>
      <c r="H26" s="9"/>
      <c r="I26" s="9"/>
      <c r="J26" s="9"/>
      <c r="K26" s="9"/>
      <c r="L26" s="9"/>
      <c r="M26" s="9"/>
      <c r="N26" s="9"/>
      <c r="O26" s="9"/>
      <c r="P26" s="9"/>
      <c r="Q26" s="9"/>
      <c r="R26" s="9"/>
      <c r="S26" s="9"/>
      <c r="T26" s="9"/>
      <c r="U26" s="9"/>
      <c r="V26" s="9"/>
      <c r="W26" s="9"/>
      <c r="X26" s="9"/>
      <c r="Y26" s="9"/>
      <c r="Z26" s="9"/>
    </row>
    <row r="27" spans="1:26" ht="27.75" customHeight="1">
      <c r="A27" s="8"/>
      <c r="B27" s="272" t="s">
        <v>15</v>
      </c>
      <c r="C27" s="277" t="s">
        <v>235</v>
      </c>
      <c r="D27" s="278"/>
      <c r="E27" s="8"/>
      <c r="F27" s="8"/>
      <c r="G27" s="8"/>
      <c r="H27" s="8"/>
      <c r="I27" s="8"/>
      <c r="J27" s="8"/>
      <c r="K27" s="8"/>
      <c r="L27" s="8"/>
      <c r="M27" s="8"/>
      <c r="N27" s="8"/>
      <c r="O27" s="8"/>
      <c r="P27" s="8"/>
      <c r="Q27" s="8"/>
      <c r="R27" s="8"/>
      <c r="S27" s="8"/>
      <c r="T27" s="8"/>
      <c r="U27" s="8"/>
      <c r="V27" s="8"/>
      <c r="W27" s="8"/>
      <c r="X27" s="8"/>
      <c r="Y27" s="8"/>
      <c r="Z27" s="8"/>
    </row>
    <row r="28" spans="1:26" ht="54" customHeight="1">
      <c r="A28" s="8"/>
      <c r="B28" s="274"/>
      <c r="C28" s="279" t="s">
        <v>237</v>
      </c>
      <c r="D28" s="280"/>
      <c r="E28" s="8"/>
      <c r="F28" s="8"/>
      <c r="G28" s="8"/>
      <c r="H28" s="8"/>
      <c r="I28" s="8"/>
      <c r="J28" s="8"/>
      <c r="K28" s="8"/>
      <c r="L28" s="8"/>
      <c r="M28" s="8"/>
      <c r="N28" s="8"/>
      <c r="O28" s="8"/>
      <c r="P28" s="8"/>
      <c r="Q28" s="8"/>
      <c r="R28" s="8"/>
      <c r="S28" s="8"/>
      <c r="T28" s="8"/>
      <c r="U28" s="8"/>
      <c r="V28" s="8"/>
      <c r="W28" s="8"/>
      <c r="X28" s="8"/>
      <c r="Y28" s="8"/>
      <c r="Z28" s="8"/>
    </row>
    <row r="29" spans="1:26" ht="16" customHeight="1">
      <c r="A29" s="8"/>
      <c r="B29" s="13" t="s">
        <v>204</v>
      </c>
      <c r="C29" s="260" t="s">
        <v>227</v>
      </c>
      <c r="D29" s="261"/>
      <c r="E29" s="8"/>
      <c r="F29" s="8"/>
      <c r="G29" s="8"/>
      <c r="H29" s="8"/>
      <c r="I29" s="8"/>
      <c r="J29" s="8"/>
      <c r="K29" s="8"/>
      <c r="L29" s="8"/>
      <c r="M29" s="8"/>
      <c r="N29" s="8"/>
      <c r="O29" s="8"/>
      <c r="P29" s="8"/>
      <c r="Q29" s="8"/>
      <c r="R29" s="8"/>
      <c r="S29" s="8"/>
      <c r="T29" s="8"/>
      <c r="U29" s="8"/>
      <c r="V29" s="8"/>
      <c r="W29" s="8"/>
      <c r="X29" s="8"/>
      <c r="Y29" s="8"/>
      <c r="Z29" s="8"/>
    </row>
    <row r="30" spans="1:26" ht="16" customHeight="1">
      <c r="A30" s="8"/>
      <c r="B30" s="13" t="s">
        <v>16</v>
      </c>
      <c r="C30" s="260" t="s">
        <v>229</v>
      </c>
      <c r="D30" s="261"/>
      <c r="E30" s="8"/>
      <c r="F30" s="8"/>
      <c r="G30" s="8"/>
      <c r="H30" s="8"/>
      <c r="I30" s="8"/>
      <c r="J30" s="8"/>
      <c r="K30" s="8"/>
      <c r="L30" s="8"/>
      <c r="M30" s="8"/>
      <c r="N30" s="8"/>
      <c r="O30" s="8"/>
      <c r="P30" s="8"/>
      <c r="Q30" s="8"/>
      <c r="R30" s="8"/>
      <c r="S30" s="8"/>
      <c r="T30" s="8"/>
      <c r="U30" s="8"/>
      <c r="V30" s="8"/>
      <c r="W30" s="8"/>
      <c r="X30" s="8"/>
      <c r="Y30" s="8"/>
      <c r="Z30" s="8"/>
    </row>
    <row r="31" spans="1:26" ht="16" customHeight="1">
      <c r="A31" s="8"/>
      <c r="B31" s="13" t="s">
        <v>29</v>
      </c>
      <c r="C31" s="260" t="s">
        <v>230</v>
      </c>
      <c r="D31" s="270"/>
      <c r="E31" s="8"/>
      <c r="F31" s="8"/>
      <c r="G31" s="8"/>
      <c r="H31" s="8"/>
      <c r="I31" s="8"/>
      <c r="J31" s="8"/>
      <c r="K31" s="8"/>
      <c r="L31" s="8"/>
      <c r="M31" s="8"/>
      <c r="N31" s="8"/>
      <c r="O31" s="8"/>
      <c r="P31" s="8"/>
      <c r="Q31" s="8"/>
      <c r="R31" s="8"/>
      <c r="S31" s="8"/>
      <c r="T31" s="8"/>
      <c r="U31" s="8"/>
      <c r="V31" s="8"/>
      <c r="W31" s="8"/>
      <c r="X31" s="8"/>
      <c r="Y31" s="8"/>
      <c r="Z31" s="8"/>
    </row>
    <row r="32" spans="1:26" ht="28" customHeight="1">
      <c r="A32" s="8"/>
      <c r="B32" s="13" t="s">
        <v>24</v>
      </c>
      <c r="C32" s="271" t="s">
        <v>267</v>
      </c>
      <c r="D32" s="270"/>
      <c r="E32" s="8"/>
      <c r="F32" s="8"/>
      <c r="G32" s="8"/>
      <c r="H32" s="8"/>
      <c r="I32" s="8"/>
      <c r="J32" s="8"/>
      <c r="K32" s="8"/>
      <c r="L32" s="8"/>
      <c r="M32" s="8"/>
      <c r="N32" s="8"/>
      <c r="O32" s="8"/>
      <c r="P32" s="8"/>
      <c r="Q32" s="8"/>
      <c r="R32" s="8"/>
      <c r="S32" s="8"/>
      <c r="T32" s="8"/>
      <c r="U32" s="8"/>
      <c r="V32" s="8"/>
      <c r="W32" s="8"/>
      <c r="X32" s="8"/>
      <c r="Y32" s="8"/>
      <c r="Z32" s="8"/>
    </row>
    <row r="33" spans="1:26" ht="30" customHeight="1">
      <c r="A33" s="1"/>
      <c r="B33" s="13" t="s">
        <v>25</v>
      </c>
      <c r="C33" s="264" t="s">
        <v>236</v>
      </c>
      <c r="D33" s="270"/>
      <c r="E33" s="1"/>
      <c r="F33" s="1"/>
      <c r="G33" s="1"/>
      <c r="H33" s="1"/>
      <c r="I33" s="1"/>
      <c r="J33" s="1"/>
      <c r="K33" s="1"/>
      <c r="L33" s="1"/>
      <c r="M33" s="1"/>
      <c r="N33" s="1"/>
      <c r="O33" s="1"/>
      <c r="P33" s="1"/>
      <c r="Q33" s="1"/>
      <c r="R33" s="1"/>
      <c r="S33" s="1"/>
      <c r="T33" s="1"/>
      <c r="U33" s="1"/>
      <c r="V33" s="1"/>
      <c r="W33" s="1"/>
      <c r="X33" s="1"/>
      <c r="Y33" s="1"/>
      <c r="Z33" s="1"/>
    </row>
    <row r="34" spans="1:26" ht="30" customHeight="1">
      <c r="A34" s="1"/>
      <c r="B34" s="13" t="s">
        <v>231</v>
      </c>
      <c r="C34" s="262" t="s">
        <v>238</v>
      </c>
      <c r="D34" s="263"/>
      <c r="E34" s="1"/>
      <c r="F34" s="1"/>
      <c r="G34" s="1"/>
      <c r="H34" s="1"/>
      <c r="I34" s="1"/>
      <c r="J34" s="1"/>
      <c r="K34" s="1"/>
      <c r="L34" s="1"/>
      <c r="M34" s="1"/>
      <c r="N34" s="1"/>
      <c r="O34" s="1"/>
      <c r="P34" s="1"/>
      <c r="Q34" s="1"/>
      <c r="R34" s="1"/>
      <c r="S34" s="1"/>
      <c r="T34" s="1"/>
      <c r="U34" s="1"/>
      <c r="V34" s="1"/>
      <c r="W34" s="1"/>
      <c r="X34" s="1"/>
      <c r="Y34" s="1"/>
      <c r="Z34" s="1"/>
    </row>
    <row r="35" spans="1:26" ht="16" customHeight="1">
      <c r="A35" s="8"/>
      <c r="B35" s="272" t="s">
        <v>70</v>
      </c>
      <c r="C35" s="275" t="s">
        <v>234</v>
      </c>
      <c r="D35" s="276"/>
      <c r="E35" s="8"/>
      <c r="F35" s="8"/>
      <c r="G35" s="17"/>
      <c r="H35" s="8"/>
      <c r="I35" s="8"/>
      <c r="J35" s="8"/>
      <c r="K35" s="8"/>
      <c r="L35" s="8"/>
      <c r="M35" s="8"/>
      <c r="N35" s="8"/>
      <c r="O35" s="8"/>
      <c r="P35" s="8"/>
      <c r="Q35" s="8"/>
      <c r="R35" s="8"/>
      <c r="S35" s="8"/>
      <c r="T35" s="8"/>
      <c r="U35" s="8"/>
      <c r="V35" s="8"/>
      <c r="W35" s="8"/>
      <c r="X35" s="8"/>
      <c r="Y35" s="8"/>
      <c r="Z35" s="8"/>
    </row>
    <row r="36" spans="1:26" ht="36" customHeight="1">
      <c r="A36" s="8"/>
      <c r="B36" s="273"/>
      <c r="C36" s="18">
        <v>5</v>
      </c>
      <c r="D36" s="19" t="s">
        <v>239</v>
      </c>
      <c r="E36" s="8"/>
      <c r="F36" s="8"/>
      <c r="G36" s="8"/>
      <c r="H36" s="8"/>
      <c r="I36" s="8"/>
      <c r="J36" s="8"/>
      <c r="K36" s="8"/>
      <c r="L36" s="8"/>
      <c r="M36" s="8"/>
      <c r="N36" s="8"/>
      <c r="O36" s="8"/>
      <c r="P36" s="8"/>
      <c r="Q36" s="8"/>
      <c r="R36" s="8"/>
      <c r="S36" s="8"/>
      <c r="T36" s="8"/>
      <c r="U36" s="8"/>
      <c r="V36" s="8"/>
      <c r="W36" s="8"/>
      <c r="X36" s="8"/>
      <c r="Y36" s="8"/>
      <c r="Z36" s="8"/>
    </row>
    <row r="37" spans="1:26" ht="36" customHeight="1">
      <c r="A37" s="8"/>
      <c r="B37" s="273"/>
      <c r="C37" s="20">
        <v>4</v>
      </c>
      <c r="D37" s="21" t="s">
        <v>240</v>
      </c>
      <c r="E37" s="8"/>
      <c r="F37" s="8"/>
      <c r="G37" s="22"/>
      <c r="H37" s="8"/>
      <c r="I37" s="8"/>
      <c r="J37" s="8"/>
      <c r="K37" s="8"/>
      <c r="L37" s="8"/>
      <c r="M37" s="8"/>
      <c r="N37" s="8"/>
      <c r="O37" s="8"/>
      <c r="P37" s="8"/>
      <c r="Q37" s="8"/>
      <c r="R37" s="8"/>
      <c r="S37" s="8"/>
      <c r="T37" s="8"/>
      <c r="U37" s="8"/>
      <c r="V37" s="8"/>
      <c r="W37" s="8"/>
      <c r="X37" s="8"/>
      <c r="Y37" s="8"/>
      <c r="Z37" s="8"/>
    </row>
    <row r="38" spans="1:26" ht="36" customHeight="1">
      <c r="A38" s="8"/>
      <c r="B38" s="273"/>
      <c r="C38" s="23">
        <v>3</v>
      </c>
      <c r="D38" s="24" t="s">
        <v>241</v>
      </c>
      <c r="E38" s="8"/>
      <c r="F38" s="8"/>
      <c r="G38" s="8"/>
      <c r="H38" s="8"/>
      <c r="I38" s="8"/>
      <c r="J38" s="8"/>
      <c r="K38" s="8"/>
      <c r="L38" s="8"/>
      <c r="M38" s="8"/>
      <c r="N38" s="8"/>
      <c r="O38" s="8"/>
      <c r="P38" s="8"/>
      <c r="Q38" s="8"/>
      <c r="R38" s="8"/>
      <c r="S38" s="8"/>
      <c r="T38" s="8"/>
      <c r="U38" s="8"/>
      <c r="V38" s="8"/>
      <c r="W38" s="8"/>
      <c r="X38" s="8"/>
      <c r="Y38" s="8"/>
      <c r="Z38" s="8"/>
    </row>
    <row r="39" spans="1:26" ht="36" customHeight="1">
      <c r="A39" s="8"/>
      <c r="B39" s="273"/>
      <c r="C39" s="25">
        <v>2</v>
      </c>
      <c r="D39" s="26" t="s">
        <v>242</v>
      </c>
      <c r="E39" s="8"/>
      <c r="F39" s="8"/>
      <c r="G39" s="8"/>
      <c r="H39" s="8"/>
      <c r="I39" s="8"/>
      <c r="J39" s="8"/>
      <c r="K39" s="8"/>
      <c r="L39" s="8"/>
      <c r="M39" s="8"/>
      <c r="N39" s="8"/>
      <c r="O39" s="8"/>
      <c r="P39" s="8"/>
      <c r="Q39" s="8"/>
      <c r="R39" s="8"/>
      <c r="S39" s="8"/>
      <c r="T39" s="8"/>
      <c r="U39" s="8"/>
      <c r="V39" s="8"/>
      <c r="W39" s="8"/>
      <c r="X39" s="8"/>
      <c r="Y39" s="8"/>
      <c r="Z39" s="8"/>
    </row>
    <row r="40" spans="1:26" ht="36" customHeight="1">
      <c r="A40" s="8"/>
      <c r="B40" s="274"/>
      <c r="C40" s="27">
        <v>1</v>
      </c>
      <c r="D40" s="28" t="s">
        <v>243</v>
      </c>
      <c r="E40" s="8"/>
      <c r="F40" s="8"/>
      <c r="G40" s="29"/>
      <c r="H40" s="8"/>
      <c r="I40" s="8"/>
      <c r="J40" s="8"/>
      <c r="K40" s="8"/>
      <c r="L40" s="8"/>
      <c r="M40" s="8"/>
      <c r="N40" s="8"/>
      <c r="O40" s="8"/>
      <c r="P40" s="8"/>
      <c r="Q40" s="8"/>
      <c r="R40" s="8"/>
      <c r="S40" s="8"/>
      <c r="T40" s="8"/>
      <c r="U40" s="8"/>
      <c r="V40" s="8"/>
      <c r="W40" s="8"/>
      <c r="X40" s="8"/>
      <c r="Y40" s="8"/>
      <c r="Z40" s="8"/>
    </row>
    <row r="41" spans="1:26" ht="30" customHeight="1">
      <c r="A41" s="1"/>
      <c r="B41" s="13" t="s">
        <v>18</v>
      </c>
      <c r="C41" s="264" t="s">
        <v>244</v>
      </c>
      <c r="D41" s="270"/>
      <c r="E41" s="1"/>
      <c r="F41" s="1"/>
      <c r="G41" s="1"/>
      <c r="H41" s="1"/>
      <c r="I41" s="1"/>
      <c r="J41" s="1"/>
      <c r="K41" s="1"/>
      <c r="L41" s="1"/>
      <c r="M41" s="1"/>
      <c r="N41" s="1"/>
      <c r="O41" s="1"/>
      <c r="P41" s="1"/>
      <c r="Q41" s="1"/>
      <c r="R41" s="1"/>
      <c r="S41" s="1"/>
      <c r="T41" s="1"/>
      <c r="U41" s="1"/>
      <c r="V41" s="1"/>
      <c r="W41" s="1"/>
      <c r="X41" s="1"/>
      <c r="Y41" s="1"/>
      <c r="Z41" s="1"/>
    </row>
    <row r="42" spans="1:26" ht="16" customHeight="1">
      <c r="A42" s="8"/>
      <c r="B42" s="30" t="s">
        <v>28</v>
      </c>
      <c r="C42" s="264" t="s">
        <v>232</v>
      </c>
      <c r="D42" s="270"/>
      <c r="E42" s="8"/>
      <c r="F42" s="8"/>
      <c r="G42" s="29"/>
      <c r="H42" s="8"/>
      <c r="I42" s="8"/>
      <c r="J42" s="8"/>
      <c r="K42" s="8"/>
      <c r="L42" s="8"/>
      <c r="M42" s="8"/>
      <c r="N42" s="8"/>
      <c r="O42" s="8"/>
      <c r="P42" s="8"/>
      <c r="Q42" s="8"/>
      <c r="R42" s="8"/>
      <c r="S42" s="8"/>
      <c r="T42" s="8"/>
      <c r="U42" s="8"/>
      <c r="V42" s="8"/>
      <c r="W42" s="8"/>
      <c r="X42" s="8"/>
      <c r="Y42" s="8"/>
      <c r="Z42" s="8"/>
    </row>
    <row r="43" spans="1:26" ht="40" customHeight="1">
      <c r="A43" s="1"/>
      <c r="B43" s="13" t="s">
        <v>20</v>
      </c>
      <c r="C43" s="264" t="s">
        <v>245</v>
      </c>
      <c r="D43" s="270"/>
      <c r="E43" s="1"/>
      <c r="F43" s="1"/>
      <c r="G43" s="1"/>
      <c r="H43" s="1"/>
      <c r="I43" s="1"/>
      <c r="J43" s="1"/>
      <c r="K43" s="1"/>
      <c r="L43" s="1"/>
      <c r="M43" s="1"/>
      <c r="N43" s="1"/>
      <c r="O43" s="1"/>
      <c r="P43" s="1"/>
      <c r="Q43" s="1"/>
      <c r="R43" s="1"/>
      <c r="S43" s="1"/>
      <c r="T43" s="1"/>
      <c r="U43" s="1"/>
      <c r="V43" s="1"/>
      <c r="W43" s="1"/>
      <c r="X43" s="1"/>
      <c r="Y43" s="1"/>
      <c r="Z43" s="1"/>
    </row>
    <row r="44" spans="1:26" ht="40" customHeight="1">
      <c r="A44" s="1"/>
      <c r="B44" s="13" t="s">
        <v>205</v>
      </c>
      <c r="C44" s="262" t="s">
        <v>246</v>
      </c>
      <c r="D44" s="263"/>
      <c r="E44" s="1"/>
      <c r="F44" s="1"/>
      <c r="G44" s="1"/>
      <c r="H44" s="1"/>
      <c r="I44" s="1"/>
      <c r="J44" s="1"/>
      <c r="K44" s="1"/>
      <c r="L44" s="1"/>
      <c r="M44" s="1"/>
      <c r="N44" s="1"/>
      <c r="O44" s="1"/>
      <c r="P44" s="1"/>
      <c r="Q44" s="1"/>
      <c r="R44" s="1"/>
      <c r="S44" s="1"/>
      <c r="T44" s="1"/>
      <c r="U44" s="1"/>
      <c r="V44" s="1"/>
      <c r="W44" s="1"/>
      <c r="X44" s="1"/>
      <c r="Y44" s="1"/>
      <c r="Z44" s="1"/>
    </row>
    <row r="45" spans="1:26" ht="1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9"/>
      <c r="B46" s="267" t="s">
        <v>21</v>
      </c>
      <c r="C46" s="268"/>
      <c r="D46" s="269"/>
      <c r="E46" s="9"/>
      <c r="F46" s="9"/>
      <c r="G46" s="9"/>
      <c r="H46" s="9"/>
      <c r="I46" s="9"/>
      <c r="J46" s="9"/>
      <c r="K46" s="9"/>
      <c r="L46" s="9"/>
      <c r="M46" s="9"/>
      <c r="N46" s="9"/>
      <c r="O46" s="9"/>
      <c r="P46" s="9"/>
      <c r="Q46" s="9"/>
      <c r="R46" s="9"/>
      <c r="S46" s="9"/>
      <c r="T46" s="9"/>
      <c r="U46" s="9"/>
      <c r="V46" s="9"/>
      <c r="W46" s="9"/>
      <c r="X46" s="9"/>
      <c r="Y46" s="9"/>
      <c r="Z46" s="9"/>
    </row>
    <row r="47" spans="1:26" ht="15" customHeight="1">
      <c r="A47" s="8"/>
      <c r="B47" s="264" t="s">
        <v>233</v>
      </c>
      <c r="C47" s="265"/>
      <c r="D47" s="266"/>
      <c r="E47" s="8"/>
      <c r="F47" s="8"/>
      <c r="G47" s="8"/>
      <c r="H47" s="8"/>
      <c r="I47" s="8"/>
      <c r="J47" s="8"/>
      <c r="K47" s="8"/>
      <c r="L47" s="8"/>
      <c r="M47" s="8"/>
      <c r="N47" s="8"/>
      <c r="O47" s="8"/>
      <c r="P47" s="8"/>
      <c r="Q47" s="8"/>
      <c r="R47" s="8"/>
      <c r="S47" s="8"/>
      <c r="T47" s="8"/>
      <c r="U47" s="8"/>
      <c r="V47" s="8"/>
      <c r="W47" s="8"/>
      <c r="X47" s="8"/>
      <c r="Y47" s="8"/>
      <c r="Z47" s="8"/>
    </row>
    <row r="48" spans="1:26" ht="1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8" customHeight="1">
      <c r="A49" s="9"/>
      <c r="B49" s="267" t="s">
        <v>212</v>
      </c>
      <c r="C49" s="268"/>
      <c r="D49" s="269"/>
      <c r="E49" s="9"/>
      <c r="F49" s="9"/>
      <c r="G49" s="9"/>
      <c r="H49" s="9"/>
      <c r="I49" s="9"/>
      <c r="J49" s="9"/>
      <c r="K49" s="9"/>
      <c r="L49" s="9"/>
      <c r="M49" s="9"/>
      <c r="N49" s="9"/>
      <c r="O49" s="9"/>
      <c r="P49" s="9"/>
      <c r="Q49" s="9"/>
      <c r="R49" s="9"/>
      <c r="S49" s="9"/>
      <c r="T49" s="9"/>
      <c r="U49" s="9"/>
      <c r="V49" s="9"/>
      <c r="W49" s="9"/>
      <c r="X49" s="9"/>
      <c r="Y49" s="9"/>
      <c r="Z49" s="9"/>
    </row>
    <row r="50" spans="1:26" ht="30" customHeight="1">
      <c r="A50" s="8"/>
      <c r="B50" s="264" t="s">
        <v>275</v>
      </c>
      <c r="C50" s="265"/>
      <c r="D50" s="266"/>
      <c r="E50" s="8"/>
      <c r="F50" s="8"/>
      <c r="G50" s="8"/>
      <c r="H50" s="8"/>
      <c r="I50" s="8"/>
      <c r="J50" s="8"/>
      <c r="K50" s="8"/>
      <c r="L50" s="8"/>
      <c r="M50" s="8"/>
      <c r="N50" s="8"/>
      <c r="O50" s="8"/>
      <c r="P50" s="8"/>
      <c r="Q50" s="8"/>
      <c r="R50" s="8"/>
      <c r="S50" s="8"/>
      <c r="T50" s="8"/>
      <c r="U50" s="8"/>
      <c r="V50" s="8"/>
      <c r="W50" s="8"/>
      <c r="X50" s="8"/>
      <c r="Y50" s="8"/>
      <c r="Z50" s="8"/>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31" t="s">
        <v>274</v>
      </c>
      <c r="C53" s="3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38">
    <mergeCell ref="B17:D17"/>
    <mergeCell ref="C18:D18"/>
    <mergeCell ref="B20:D20"/>
    <mergeCell ref="C21:D21"/>
    <mergeCell ref="B10:B11"/>
    <mergeCell ref="B13:B15"/>
    <mergeCell ref="C12:D12"/>
    <mergeCell ref="C13:D13"/>
    <mergeCell ref="C14:D14"/>
    <mergeCell ref="C15:D15"/>
    <mergeCell ref="B6:D6"/>
    <mergeCell ref="B7:D7"/>
    <mergeCell ref="B9:D9"/>
    <mergeCell ref="C10:D10"/>
    <mergeCell ref="C11:D11"/>
    <mergeCell ref="C22:D22"/>
    <mergeCell ref="C24:D24"/>
    <mergeCell ref="B26:D26"/>
    <mergeCell ref="B27:B28"/>
    <mergeCell ref="C27:D27"/>
    <mergeCell ref="C28:D28"/>
    <mergeCell ref="C23:D23"/>
    <mergeCell ref="C29:D29"/>
    <mergeCell ref="C44:D44"/>
    <mergeCell ref="B47:D47"/>
    <mergeCell ref="B50:D50"/>
    <mergeCell ref="B49:D49"/>
    <mergeCell ref="C31:D31"/>
    <mergeCell ref="C32:D32"/>
    <mergeCell ref="C33:D33"/>
    <mergeCell ref="C34:D34"/>
    <mergeCell ref="C41:D41"/>
    <mergeCell ref="B35:B40"/>
    <mergeCell ref="C35:D35"/>
    <mergeCell ref="C30:D30"/>
    <mergeCell ref="C42:D42"/>
    <mergeCell ref="C43:D43"/>
    <mergeCell ref="B46:D46"/>
  </mergeCells>
  <pageMargins left="0.8" right="0.8" top="0.5" bottom="0.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003"/>
  <sheetViews>
    <sheetView showGridLines="0" zoomScaleNormal="100" workbookViewId="0">
      <pane ySplit="3" topLeftCell="A20" activePane="bottomLeft" state="frozen"/>
      <selection pane="bottomLeft" sqref="A1:K1"/>
    </sheetView>
  </sheetViews>
  <sheetFormatPr defaultColWidth="11.1640625" defaultRowHeight="15" customHeight="1"/>
  <cols>
    <col min="1" max="1" width="14.83203125" style="90" customWidth="1"/>
    <col min="2" max="2" width="40.83203125" style="90" customWidth="1"/>
    <col min="3" max="3" width="14.83203125" style="90" customWidth="1"/>
    <col min="4" max="4" width="7.83203125" style="90" customWidth="1"/>
    <col min="5" max="6" width="50.83203125" style="90" customWidth="1"/>
    <col min="7" max="7" width="12.83203125" style="90" customWidth="1"/>
    <col min="8" max="8" width="50.83203125" style="90" customWidth="1"/>
    <col min="9" max="10" width="12.83203125" style="90" customWidth="1"/>
    <col min="11" max="11" width="40.83203125" style="90" customWidth="1"/>
    <col min="12" max="22" width="10.6640625" style="90" customWidth="1"/>
    <col min="23" max="16384" width="11.1640625" style="90"/>
  </cols>
  <sheetData>
    <row r="1" spans="1:11" s="155" customFormat="1" ht="30" customHeight="1">
      <c r="A1" s="303" t="s">
        <v>22</v>
      </c>
      <c r="B1" s="303"/>
      <c r="C1" s="303"/>
      <c r="D1" s="303"/>
      <c r="E1" s="303"/>
      <c r="F1" s="303"/>
      <c r="G1" s="303"/>
      <c r="H1" s="303"/>
      <c r="I1" s="303"/>
      <c r="J1" s="303"/>
      <c r="K1" s="303"/>
    </row>
    <row r="2" spans="1:11" s="152" customFormat="1" ht="20" customHeight="1">
      <c r="A2" s="159" t="s">
        <v>204</v>
      </c>
      <c r="B2" s="159" t="s">
        <v>252</v>
      </c>
      <c r="C2" s="302" t="s">
        <v>23</v>
      </c>
      <c r="D2" s="302" t="s">
        <v>24</v>
      </c>
      <c r="E2" s="302" t="s">
        <v>25</v>
      </c>
      <c r="F2" s="296" t="s">
        <v>231</v>
      </c>
      <c r="G2" s="296" t="s">
        <v>27</v>
      </c>
      <c r="H2" s="302" t="s">
        <v>18</v>
      </c>
      <c r="I2" s="296" t="s">
        <v>28</v>
      </c>
      <c r="J2" s="302" t="s">
        <v>20</v>
      </c>
      <c r="K2" s="302" t="s">
        <v>205</v>
      </c>
    </row>
    <row r="3" spans="1:11" s="152" customFormat="1" ht="20" customHeight="1">
      <c r="A3" s="160" t="s">
        <v>16</v>
      </c>
      <c r="B3" s="160" t="s">
        <v>29</v>
      </c>
      <c r="C3" s="297"/>
      <c r="D3" s="297"/>
      <c r="E3" s="297"/>
      <c r="F3" s="297"/>
      <c r="G3" s="301"/>
      <c r="H3" s="297"/>
      <c r="I3" s="301"/>
      <c r="J3" s="297"/>
      <c r="K3" s="297"/>
    </row>
    <row r="4" spans="1:11" s="226" customFormat="1" ht="24" customHeight="1">
      <c r="A4" s="298" t="s">
        <v>30</v>
      </c>
      <c r="B4" s="299"/>
      <c r="C4" s="299"/>
      <c r="D4" s="299"/>
      <c r="E4" s="299"/>
      <c r="F4" s="299"/>
      <c r="G4" s="299"/>
      <c r="H4" s="299"/>
      <c r="I4" s="299"/>
      <c r="J4" s="299"/>
      <c r="K4" s="300"/>
    </row>
    <row r="5" spans="1:11" ht="90">
      <c r="A5" s="308" t="s">
        <v>31</v>
      </c>
      <c r="B5" s="310" t="s">
        <v>32</v>
      </c>
      <c r="C5" s="104" t="s">
        <v>33</v>
      </c>
      <c r="D5" s="103" t="s">
        <v>34</v>
      </c>
      <c r="E5" s="99" t="s">
        <v>247</v>
      </c>
      <c r="F5" s="99" t="s">
        <v>35</v>
      </c>
      <c r="G5" s="97">
        <v>1</v>
      </c>
      <c r="H5" s="98" t="s">
        <v>36</v>
      </c>
      <c r="I5" s="97">
        <v>5</v>
      </c>
      <c r="J5" s="97">
        <f>IF(I5="","",I5-G5)</f>
        <v>4</v>
      </c>
      <c r="K5" s="98" t="s">
        <v>213</v>
      </c>
    </row>
    <row r="6" spans="1:11" ht="60">
      <c r="A6" s="305"/>
      <c r="B6" s="305"/>
      <c r="C6" s="105" t="s">
        <v>37</v>
      </c>
      <c r="D6" s="102" t="s">
        <v>262</v>
      </c>
      <c r="E6" s="100" t="s">
        <v>215</v>
      </c>
      <c r="F6" s="100" t="s">
        <v>256</v>
      </c>
      <c r="G6" s="94">
        <v>1</v>
      </c>
      <c r="H6" s="95" t="s">
        <v>38</v>
      </c>
      <c r="I6" s="94">
        <v>3</v>
      </c>
      <c r="J6" s="94">
        <f t="shared" ref="J6:J21" si="0">IF(I6="","",I6-G6)</f>
        <v>2</v>
      </c>
      <c r="K6" s="95" t="s">
        <v>39</v>
      </c>
    </row>
    <row r="7" spans="1:11" ht="45">
      <c r="A7" s="305"/>
      <c r="B7" s="305"/>
      <c r="C7" s="105" t="s">
        <v>40</v>
      </c>
      <c r="D7" s="102" t="s">
        <v>263</v>
      </c>
      <c r="E7" s="100" t="s">
        <v>222</v>
      </c>
      <c r="F7" s="100" t="s">
        <v>257</v>
      </c>
      <c r="G7" s="94">
        <v>2</v>
      </c>
      <c r="H7" s="95" t="s">
        <v>225</v>
      </c>
      <c r="I7" s="94">
        <v>4</v>
      </c>
      <c r="J7" s="94">
        <f t="shared" si="0"/>
        <v>2</v>
      </c>
      <c r="K7" s="95" t="s">
        <v>41</v>
      </c>
    </row>
    <row r="8" spans="1:11" ht="15.5">
      <c r="A8" s="305"/>
      <c r="B8" s="305"/>
      <c r="C8" s="105" t="s">
        <v>42</v>
      </c>
      <c r="D8" s="102" t="s">
        <v>43</v>
      </c>
      <c r="E8" s="101"/>
      <c r="F8" s="101"/>
      <c r="G8" s="94"/>
      <c r="H8" s="95"/>
      <c r="I8" s="94"/>
      <c r="J8" s="94" t="str">
        <f t="shared" si="0"/>
        <v/>
      </c>
      <c r="K8" s="96"/>
    </row>
    <row r="9" spans="1:11" ht="15.5">
      <c r="A9" s="309"/>
      <c r="B9" s="309"/>
      <c r="C9" s="220" t="s">
        <v>44</v>
      </c>
      <c r="D9" s="221" t="s">
        <v>261</v>
      </c>
      <c r="E9" s="101"/>
      <c r="F9" s="222"/>
      <c r="G9" s="223"/>
      <c r="H9" s="225"/>
      <c r="I9" s="223"/>
      <c r="J9" s="223" t="str">
        <f t="shared" si="0"/>
        <v/>
      </c>
      <c r="K9" s="225"/>
    </row>
    <row r="10" spans="1:11" s="226" customFormat="1" ht="24" customHeight="1">
      <c r="A10" s="298" t="s">
        <v>254</v>
      </c>
      <c r="B10" s="299"/>
      <c r="C10" s="299"/>
      <c r="D10" s="299"/>
      <c r="E10" s="299"/>
      <c r="F10" s="299"/>
      <c r="G10" s="299"/>
      <c r="H10" s="299"/>
      <c r="I10" s="299"/>
      <c r="J10" s="299"/>
      <c r="K10" s="300"/>
    </row>
    <row r="11" spans="1:11" ht="30">
      <c r="A11" s="304" t="s">
        <v>45</v>
      </c>
      <c r="B11" s="311" t="s">
        <v>46</v>
      </c>
      <c r="C11" s="105" t="s">
        <v>33</v>
      </c>
      <c r="D11" s="102" t="s">
        <v>268</v>
      </c>
      <c r="E11" s="101" t="s">
        <v>216</v>
      </c>
      <c r="F11" s="101" t="s">
        <v>47</v>
      </c>
      <c r="G11" s="94">
        <v>2</v>
      </c>
      <c r="H11" s="95" t="s">
        <v>48</v>
      </c>
      <c r="I11" s="94">
        <v>4</v>
      </c>
      <c r="J11" s="94">
        <f t="shared" si="0"/>
        <v>2</v>
      </c>
      <c r="K11" s="95" t="s">
        <v>41</v>
      </c>
    </row>
    <row r="12" spans="1:11" ht="45">
      <c r="A12" s="305"/>
      <c r="B12" s="305"/>
      <c r="C12" s="105" t="s">
        <v>37</v>
      </c>
      <c r="D12" s="102" t="s">
        <v>34</v>
      </c>
      <c r="E12" s="101" t="s">
        <v>217</v>
      </c>
      <c r="F12" s="101" t="s">
        <v>49</v>
      </c>
      <c r="G12" s="94">
        <v>2</v>
      </c>
      <c r="H12" s="95" t="s">
        <v>50</v>
      </c>
      <c r="I12" s="94">
        <v>3</v>
      </c>
      <c r="J12" s="94">
        <f t="shared" si="0"/>
        <v>1</v>
      </c>
      <c r="K12" s="95" t="s">
        <v>51</v>
      </c>
    </row>
    <row r="13" spans="1:11" ht="45">
      <c r="A13" s="305"/>
      <c r="B13" s="305"/>
      <c r="C13" s="105" t="s">
        <v>40</v>
      </c>
      <c r="D13" s="102" t="s">
        <v>34</v>
      </c>
      <c r="E13" s="101" t="s">
        <v>218</v>
      </c>
      <c r="F13" s="101" t="s">
        <v>52</v>
      </c>
      <c r="G13" s="94">
        <v>1</v>
      </c>
      <c r="H13" s="95" t="s">
        <v>53</v>
      </c>
      <c r="I13" s="94">
        <v>3</v>
      </c>
      <c r="J13" s="94">
        <f t="shared" si="0"/>
        <v>2</v>
      </c>
      <c r="K13" s="95" t="s">
        <v>41</v>
      </c>
    </row>
    <row r="14" spans="1:11" ht="30">
      <c r="A14" s="305"/>
      <c r="B14" s="305"/>
      <c r="C14" s="105" t="s">
        <v>42</v>
      </c>
      <c r="D14" s="102" t="s">
        <v>34</v>
      </c>
      <c r="E14" s="101" t="s">
        <v>219</v>
      </c>
      <c r="F14" s="101" t="s">
        <v>223</v>
      </c>
      <c r="G14" s="94">
        <v>1</v>
      </c>
      <c r="H14" s="95" t="s">
        <v>54</v>
      </c>
      <c r="I14" s="94">
        <v>2</v>
      </c>
      <c r="J14" s="94">
        <f t="shared" si="0"/>
        <v>1</v>
      </c>
      <c r="K14" s="95" t="s">
        <v>55</v>
      </c>
    </row>
    <row r="15" spans="1:11" ht="30">
      <c r="A15" s="309"/>
      <c r="B15" s="309"/>
      <c r="C15" s="220" t="s">
        <v>44</v>
      </c>
      <c r="D15" s="221" t="s">
        <v>34</v>
      </c>
      <c r="E15" s="222" t="s">
        <v>220</v>
      </c>
      <c r="F15" s="222" t="s">
        <v>56</v>
      </c>
      <c r="G15" s="223">
        <v>2</v>
      </c>
      <c r="H15" s="224" t="s">
        <v>224</v>
      </c>
      <c r="I15" s="223">
        <v>5</v>
      </c>
      <c r="J15" s="223">
        <f t="shared" si="0"/>
        <v>3</v>
      </c>
      <c r="K15" s="224" t="s">
        <v>57</v>
      </c>
    </row>
    <row r="16" spans="1:11" s="226" customFormat="1" ht="24" customHeight="1">
      <c r="A16" s="298" t="s">
        <v>255</v>
      </c>
      <c r="B16" s="299"/>
      <c r="C16" s="299"/>
      <c r="D16" s="299"/>
      <c r="E16" s="299"/>
      <c r="F16" s="299"/>
      <c r="G16" s="299"/>
      <c r="H16" s="299"/>
      <c r="I16" s="299"/>
      <c r="J16" s="299"/>
      <c r="K16" s="300"/>
    </row>
    <row r="17" spans="1:11" ht="90" customHeight="1">
      <c r="A17" s="304" t="s">
        <v>58</v>
      </c>
      <c r="B17" s="306" t="s">
        <v>59</v>
      </c>
      <c r="C17" s="105" t="s">
        <v>33</v>
      </c>
      <c r="D17" s="102" t="s">
        <v>34</v>
      </c>
      <c r="E17" s="101" t="s">
        <v>214</v>
      </c>
      <c r="F17" s="101" t="s">
        <v>60</v>
      </c>
      <c r="G17" s="94">
        <v>1</v>
      </c>
      <c r="H17" s="95" t="s">
        <v>61</v>
      </c>
      <c r="I17" s="94">
        <v>5</v>
      </c>
      <c r="J17" s="94">
        <f t="shared" si="0"/>
        <v>4</v>
      </c>
      <c r="K17" s="95" t="s">
        <v>221</v>
      </c>
    </row>
    <row r="18" spans="1:11" ht="15.5">
      <c r="A18" s="305"/>
      <c r="B18" s="307"/>
      <c r="C18" s="105" t="s">
        <v>37</v>
      </c>
      <c r="D18" s="102" t="s">
        <v>260</v>
      </c>
      <c r="E18" s="101"/>
      <c r="F18" s="101"/>
      <c r="G18" s="94"/>
      <c r="H18" s="96"/>
      <c r="I18" s="94"/>
      <c r="J18" s="94" t="str">
        <f t="shared" si="0"/>
        <v/>
      </c>
      <c r="K18" s="96"/>
    </row>
    <row r="19" spans="1:11" ht="53" customHeight="1">
      <c r="A19" s="305"/>
      <c r="B19" s="307"/>
      <c r="C19" s="105" t="s">
        <v>40</v>
      </c>
      <c r="D19" s="102" t="s">
        <v>34</v>
      </c>
      <c r="E19" s="101" t="s">
        <v>63</v>
      </c>
      <c r="F19" s="101" t="s">
        <v>64</v>
      </c>
      <c r="G19" s="94">
        <v>1</v>
      </c>
      <c r="H19" s="95" t="s">
        <v>65</v>
      </c>
      <c r="I19" s="94">
        <v>5</v>
      </c>
      <c r="J19" s="94">
        <f t="shared" si="0"/>
        <v>4</v>
      </c>
      <c r="K19" s="95" t="s">
        <v>66</v>
      </c>
    </row>
    <row r="20" spans="1:11" ht="50" customHeight="1">
      <c r="A20" s="305"/>
      <c r="B20" s="307"/>
      <c r="C20" s="105" t="s">
        <v>42</v>
      </c>
      <c r="D20" s="102" t="s">
        <v>34</v>
      </c>
      <c r="E20" s="101" t="s">
        <v>67</v>
      </c>
      <c r="F20" s="101" t="s">
        <v>68</v>
      </c>
      <c r="G20" s="94">
        <v>1</v>
      </c>
      <c r="H20" s="95" t="s">
        <v>69</v>
      </c>
      <c r="I20" s="94">
        <v>5</v>
      </c>
      <c r="J20" s="94">
        <f t="shared" si="0"/>
        <v>4</v>
      </c>
      <c r="K20" s="95" t="s">
        <v>62</v>
      </c>
    </row>
    <row r="21" spans="1:11" ht="15.5">
      <c r="A21" s="305"/>
      <c r="B21" s="307"/>
      <c r="C21" s="105" t="s">
        <v>44</v>
      </c>
      <c r="D21" s="102" t="s">
        <v>264</v>
      </c>
      <c r="E21" s="101"/>
      <c r="F21" s="101"/>
      <c r="G21" s="94"/>
      <c r="H21" s="96"/>
      <c r="I21" s="94"/>
      <c r="J21" s="94" t="str">
        <f t="shared" si="0"/>
        <v/>
      </c>
      <c r="K21" s="96"/>
    </row>
    <row r="22" spans="1:11" ht="15.5">
      <c r="B22" s="87"/>
      <c r="C22" s="87"/>
      <c r="E22" s="87"/>
      <c r="F22" s="87"/>
      <c r="G22" s="91" t="s">
        <v>70</v>
      </c>
      <c r="H22" s="92"/>
      <c r="I22" s="91" t="s">
        <v>28</v>
      </c>
      <c r="J22" s="88" t="s">
        <v>20</v>
      </c>
      <c r="K22" s="92"/>
    </row>
    <row r="23" spans="1:11" ht="15.5">
      <c r="B23" s="87"/>
      <c r="C23" s="87"/>
      <c r="E23" s="87"/>
      <c r="F23" s="87"/>
      <c r="G23" s="93">
        <f>AVERAGE(G5:G21)</f>
        <v>1.3636363636363635</v>
      </c>
      <c r="H23" s="92"/>
      <c r="I23" s="91">
        <f t="shared" ref="I23:J23" si="1">AVERAGE(I5:I21)</f>
        <v>4</v>
      </c>
      <c r="J23" s="91">
        <f t="shared" si="1"/>
        <v>2.6363636363636362</v>
      </c>
      <c r="K23" s="92"/>
    </row>
    <row r="24" spans="1:11" ht="15.5">
      <c r="A24" s="90" t="str">
        <f>'1. Instructions'!B53</f>
        <v>version 6.1</v>
      </c>
      <c r="B24" s="87"/>
      <c r="C24" s="87"/>
      <c r="E24" s="87"/>
      <c r="F24" s="87"/>
      <c r="H24" s="87"/>
      <c r="J24" s="89"/>
      <c r="K24" s="87"/>
    </row>
    <row r="25" spans="1:11" ht="15.5">
      <c r="B25" s="87"/>
      <c r="C25" s="87"/>
      <c r="E25" s="87"/>
      <c r="F25" s="87"/>
      <c r="H25" s="87"/>
      <c r="J25" s="89"/>
      <c r="K25" s="87"/>
    </row>
    <row r="26" spans="1:11" ht="15.5">
      <c r="B26" s="87"/>
      <c r="C26" s="87"/>
      <c r="E26" s="87"/>
      <c r="F26" s="87"/>
      <c r="H26" s="87"/>
      <c r="J26" s="89"/>
      <c r="K26" s="87"/>
    </row>
    <row r="27" spans="1:11" ht="15.5">
      <c r="B27" s="87"/>
      <c r="C27" s="87"/>
      <c r="E27" s="87"/>
      <c r="F27" s="87"/>
      <c r="H27" s="87"/>
      <c r="J27" s="89"/>
      <c r="K27" s="87"/>
    </row>
    <row r="28" spans="1:11" ht="15.5">
      <c r="B28" s="87"/>
      <c r="C28" s="87"/>
      <c r="E28" s="87"/>
      <c r="F28" s="87"/>
      <c r="H28" s="87"/>
      <c r="J28" s="89"/>
      <c r="K28" s="87"/>
    </row>
    <row r="29" spans="1:11" ht="15.5">
      <c r="B29" s="87"/>
      <c r="C29" s="87"/>
      <c r="E29" s="87"/>
      <c r="F29" s="87"/>
      <c r="H29" s="87"/>
      <c r="J29" s="89"/>
      <c r="K29" s="87"/>
    </row>
    <row r="30" spans="1:11" ht="15.5">
      <c r="B30" s="87"/>
      <c r="C30" s="87"/>
      <c r="E30" s="87"/>
      <c r="F30" s="87"/>
      <c r="H30" s="87"/>
      <c r="J30" s="89"/>
      <c r="K30" s="87"/>
    </row>
    <row r="31" spans="1:11" ht="15.5">
      <c r="B31" s="87"/>
      <c r="C31" s="87"/>
      <c r="E31" s="87"/>
      <c r="F31" s="87"/>
      <c r="H31" s="87"/>
      <c r="J31" s="89"/>
      <c r="K31" s="87"/>
    </row>
    <row r="32" spans="1:11" ht="15.5">
      <c r="B32" s="87"/>
      <c r="C32" s="87"/>
      <c r="E32" s="87"/>
      <c r="F32" s="87"/>
      <c r="H32" s="87"/>
      <c r="J32" s="89"/>
      <c r="K32" s="87"/>
    </row>
    <row r="33" spans="2:11" ht="15.5">
      <c r="B33" s="87"/>
      <c r="C33" s="87"/>
      <c r="E33" s="87"/>
      <c r="F33" s="87"/>
      <c r="H33" s="87"/>
      <c r="J33" s="89"/>
      <c r="K33" s="87"/>
    </row>
    <row r="34" spans="2:11" ht="15.5">
      <c r="B34" s="87"/>
      <c r="C34" s="87"/>
      <c r="E34" s="87"/>
      <c r="F34" s="87"/>
      <c r="H34" s="87"/>
      <c r="J34" s="89"/>
      <c r="K34" s="87"/>
    </row>
    <row r="35" spans="2:11" ht="15.5">
      <c r="B35" s="87"/>
      <c r="C35" s="87"/>
      <c r="E35" s="87"/>
      <c r="F35" s="87"/>
      <c r="H35" s="87"/>
      <c r="J35" s="89"/>
      <c r="K35" s="87"/>
    </row>
    <row r="36" spans="2:11" ht="15.5">
      <c r="B36" s="87"/>
      <c r="C36" s="87"/>
      <c r="E36" s="87"/>
      <c r="F36" s="87"/>
      <c r="H36" s="87"/>
      <c r="J36" s="89"/>
      <c r="K36" s="87"/>
    </row>
    <row r="37" spans="2:11" ht="15.5">
      <c r="B37" s="87"/>
      <c r="C37" s="87"/>
      <c r="E37" s="87"/>
      <c r="F37" s="87"/>
      <c r="H37" s="87"/>
      <c r="J37" s="89"/>
      <c r="K37" s="87"/>
    </row>
    <row r="38" spans="2:11" ht="15.5">
      <c r="B38" s="87"/>
      <c r="C38" s="87"/>
      <c r="E38" s="87"/>
      <c r="F38" s="87"/>
      <c r="H38" s="87"/>
      <c r="J38" s="89"/>
      <c r="K38" s="87"/>
    </row>
    <row r="39" spans="2:11" ht="15.5">
      <c r="B39" s="87"/>
      <c r="C39" s="87"/>
      <c r="E39" s="87"/>
      <c r="F39" s="87"/>
      <c r="H39" s="87"/>
      <c r="J39" s="89"/>
      <c r="K39" s="87"/>
    </row>
    <row r="40" spans="2:11" ht="15.5">
      <c r="B40" s="87"/>
      <c r="C40" s="87"/>
      <c r="E40" s="87"/>
      <c r="F40" s="87"/>
      <c r="H40" s="87"/>
      <c r="J40" s="89"/>
      <c r="K40" s="87"/>
    </row>
    <row r="41" spans="2:11" ht="15.5">
      <c r="B41" s="87"/>
      <c r="C41" s="87"/>
      <c r="E41" s="87"/>
      <c r="F41" s="87"/>
      <c r="H41" s="87"/>
      <c r="J41" s="89"/>
      <c r="K41" s="87"/>
    </row>
    <row r="42" spans="2:11" ht="15.5">
      <c r="B42" s="87"/>
      <c r="C42" s="87"/>
      <c r="E42" s="87"/>
      <c r="F42" s="87"/>
      <c r="H42" s="87"/>
      <c r="J42" s="89"/>
      <c r="K42" s="87"/>
    </row>
    <row r="43" spans="2:11" ht="15.5">
      <c r="B43" s="87"/>
      <c r="C43" s="87"/>
      <c r="E43" s="87"/>
      <c r="F43" s="87"/>
      <c r="H43" s="87"/>
      <c r="J43" s="89"/>
      <c r="K43" s="87"/>
    </row>
    <row r="44" spans="2:11" ht="15.5">
      <c r="B44" s="87"/>
      <c r="C44" s="87"/>
      <c r="E44" s="87"/>
      <c r="F44" s="87"/>
      <c r="H44" s="87"/>
      <c r="J44" s="89"/>
      <c r="K44" s="87"/>
    </row>
    <row r="45" spans="2:11" ht="15.5">
      <c r="B45" s="87"/>
      <c r="C45" s="87"/>
      <c r="E45" s="87"/>
      <c r="F45" s="87"/>
      <c r="H45" s="87"/>
      <c r="J45" s="89"/>
      <c r="K45" s="87"/>
    </row>
    <row r="46" spans="2:11" ht="15.5">
      <c r="B46" s="87"/>
      <c r="C46" s="87"/>
      <c r="E46" s="87"/>
      <c r="F46" s="87"/>
      <c r="H46" s="87"/>
      <c r="J46" s="89"/>
      <c r="K46" s="87"/>
    </row>
    <row r="47" spans="2:11" ht="15.5">
      <c r="B47" s="87"/>
      <c r="C47" s="87"/>
      <c r="E47" s="87"/>
      <c r="F47" s="87"/>
      <c r="H47" s="87"/>
      <c r="J47" s="89"/>
      <c r="K47" s="87"/>
    </row>
    <row r="48" spans="2:11" ht="15.5">
      <c r="B48" s="87"/>
      <c r="C48" s="87"/>
      <c r="E48" s="87"/>
      <c r="F48" s="87"/>
      <c r="H48" s="87"/>
      <c r="J48" s="89"/>
      <c r="K48" s="87"/>
    </row>
    <row r="49" spans="2:11" ht="15.5">
      <c r="B49" s="87"/>
      <c r="C49" s="87"/>
      <c r="E49" s="87"/>
      <c r="F49" s="87"/>
      <c r="H49" s="87"/>
      <c r="J49" s="89"/>
      <c r="K49" s="87"/>
    </row>
    <row r="50" spans="2:11" ht="15.5">
      <c r="B50" s="87"/>
      <c r="C50" s="87"/>
      <c r="E50" s="87"/>
      <c r="F50" s="87"/>
      <c r="H50" s="87"/>
      <c r="J50" s="89"/>
      <c r="K50" s="87"/>
    </row>
    <row r="51" spans="2:11" ht="15.5">
      <c r="B51" s="87"/>
      <c r="C51" s="87"/>
      <c r="E51" s="87"/>
      <c r="F51" s="87"/>
      <c r="H51" s="87"/>
      <c r="J51" s="89"/>
      <c r="K51" s="87"/>
    </row>
    <row r="52" spans="2:11" ht="15.5">
      <c r="B52" s="87"/>
      <c r="C52" s="87"/>
      <c r="E52" s="87"/>
      <c r="F52" s="87"/>
      <c r="H52" s="87"/>
      <c r="J52" s="89"/>
      <c r="K52" s="87"/>
    </row>
    <row r="53" spans="2:11" ht="15.5">
      <c r="B53" s="87"/>
      <c r="C53" s="87"/>
      <c r="E53" s="87"/>
      <c r="F53" s="87"/>
      <c r="H53" s="87"/>
      <c r="J53" s="89"/>
      <c r="K53" s="87"/>
    </row>
    <row r="54" spans="2:11" ht="15.5">
      <c r="B54" s="87"/>
      <c r="C54" s="87"/>
      <c r="E54" s="87"/>
      <c r="F54" s="87"/>
      <c r="H54" s="87"/>
      <c r="J54" s="89"/>
      <c r="K54" s="87"/>
    </row>
    <row r="55" spans="2:11" ht="15.5">
      <c r="B55" s="87"/>
      <c r="C55" s="87"/>
      <c r="E55" s="87"/>
      <c r="F55" s="87"/>
      <c r="H55" s="87"/>
      <c r="J55" s="89"/>
      <c r="K55" s="87"/>
    </row>
    <row r="56" spans="2:11" ht="15.5">
      <c r="B56" s="87"/>
      <c r="C56" s="87"/>
      <c r="E56" s="87"/>
      <c r="F56" s="87"/>
      <c r="H56" s="87"/>
      <c r="J56" s="89"/>
      <c r="K56" s="87"/>
    </row>
    <row r="57" spans="2:11" ht="15.5">
      <c r="B57" s="87"/>
      <c r="C57" s="87"/>
      <c r="E57" s="87"/>
      <c r="F57" s="87"/>
      <c r="H57" s="87"/>
      <c r="J57" s="89"/>
      <c r="K57" s="87"/>
    </row>
    <row r="58" spans="2:11" ht="15.5">
      <c r="B58" s="87"/>
      <c r="C58" s="87"/>
      <c r="E58" s="87"/>
      <c r="F58" s="87"/>
      <c r="H58" s="87"/>
      <c r="J58" s="89"/>
      <c r="K58" s="87"/>
    </row>
    <row r="59" spans="2:11" ht="15.5">
      <c r="B59" s="87"/>
      <c r="C59" s="87"/>
      <c r="E59" s="87"/>
      <c r="F59" s="87"/>
      <c r="H59" s="87"/>
      <c r="J59" s="89"/>
      <c r="K59" s="87"/>
    </row>
    <row r="60" spans="2:11" ht="15.5">
      <c r="B60" s="87"/>
      <c r="C60" s="87"/>
      <c r="E60" s="87"/>
      <c r="F60" s="87"/>
      <c r="H60" s="87"/>
      <c r="J60" s="89"/>
      <c r="K60" s="87"/>
    </row>
    <row r="61" spans="2:11" ht="15.5">
      <c r="B61" s="87"/>
      <c r="C61" s="87"/>
      <c r="E61" s="87"/>
      <c r="F61" s="87"/>
      <c r="H61" s="87"/>
      <c r="J61" s="89"/>
      <c r="K61" s="87"/>
    </row>
    <row r="62" spans="2:11" ht="15.5">
      <c r="B62" s="87"/>
      <c r="C62" s="87"/>
      <c r="E62" s="87"/>
      <c r="F62" s="87"/>
      <c r="H62" s="87"/>
      <c r="J62" s="89"/>
      <c r="K62" s="87"/>
    </row>
    <row r="63" spans="2:11" ht="15.5">
      <c r="B63" s="87"/>
      <c r="C63" s="87"/>
      <c r="E63" s="87"/>
      <c r="F63" s="87"/>
      <c r="H63" s="87"/>
      <c r="J63" s="89"/>
      <c r="K63" s="87"/>
    </row>
    <row r="64" spans="2:11" ht="15.5">
      <c r="B64" s="87"/>
      <c r="C64" s="87"/>
      <c r="E64" s="87"/>
      <c r="F64" s="87"/>
      <c r="H64" s="87"/>
      <c r="J64" s="89"/>
      <c r="K64" s="87"/>
    </row>
    <row r="65" spans="2:11" ht="15.5">
      <c r="B65" s="87"/>
      <c r="C65" s="87"/>
      <c r="E65" s="87"/>
      <c r="F65" s="87"/>
      <c r="H65" s="87"/>
      <c r="J65" s="89"/>
      <c r="K65" s="87"/>
    </row>
    <row r="66" spans="2:11" ht="15.5">
      <c r="B66" s="87"/>
      <c r="C66" s="87"/>
      <c r="E66" s="87"/>
      <c r="F66" s="87"/>
      <c r="H66" s="87"/>
      <c r="J66" s="89"/>
      <c r="K66" s="87"/>
    </row>
    <row r="67" spans="2:11" ht="15.5">
      <c r="B67" s="87"/>
      <c r="C67" s="87"/>
      <c r="E67" s="87"/>
      <c r="F67" s="87"/>
      <c r="H67" s="87"/>
      <c r="J67" s="89"/>
      <c r="K67" s="87"/>
    </row>
    <row r="68" spans="2:11" ht="15.5">
      <c r="B68" s="87"/>
      <c r="C68" s="87"/>
      <c r="E68" s="87"/>
      <c r="F68" s="87"/>
      <c r="H68" s="87"/>
      <c r="J68" s="89"/>
      <c r="K68" s="87"/>
    </row>
    <row r="69" spans="2:11" ht="15.5">
      <c r="B69" s="87"/>
      <c r="C69" s="87"/>
      <c r="E69" s="87"/>
      <c r="F69" s="87"/>
      <c r="H69" s="87"/>
      <c r="J69" s="89"/>
      <c r="K69" s="87"/>
    </row>
    <row r="70" spans="2:11" ht="15.5">
      <c r="B70" s="87"/>
      <c r="C70" s="87"/>
      <c r="E70" s="87"/>
      <c r="F70" s="87"/>
      <c r="H70" s="87"/>
      <c r="J70" s="89"/>
      <c r="K70" s="87"/>
    </row>
    <row r="71" spans="2:11" ht="15.5">
      <c r="B71" s="87"/>
      <c r="C71" s="87"/>
      <c r="E71" s="87"/>
      <c r="F71" s="87"/>
      <c r="H71" s="87"/>
      <c r="J71" s="89"/>
      <c r="K71" s="87"/>
    </row>
    <row r="72" spans="2:11" ht="15.5">
      <c r="B72" s="87"/>
      <c r="C72" s="87"/>
      <c r="E72" s="87"/>
      <c r="F72" s="87"/>
      <c r="H72" s="87"/>
      <c r="J72" s="89"/>
      <c r="K72" s="87"/>
    </row>
    <row r="73" spans="2:11" ht="15.5">
      <c r="B73" s="87"/>
      <c r="C73" s="87"/>
      <c r="E73" s="87"/>
      <c r="F73" s="87"/>
      <c r="H73" s="87"/>
      <c r="J73" s="89"/>
      <c r="K73" s="87"/>
    </row>
    <row r="74" spans="2:11" ht="15.5">
      <c r="B74" s="87"/>
      <c r="C74" s="87"/>
      <c r="E74" s="87"/>
      <c r="F74" s="87"/>
      <c r="H74" s="87"/>
      <c r="J74" s="89"/>
      <c r="K74" s="87"/>
    </row>
    <row r="75" spans="2:11" ht="15.5">
      <c r="B75" s="87"/>
      <c r="C75" s="87"/>
      <c r="E75" s="87"/>
      <c r="F75" s="87"/>
      <c r="H75" s="87"/>
      <c r="J75" s="89"/>
      <c r="K75" s="87"/>
    </row>
    <row r="76" spans="2:11" ht="15.5">
      <c r="B76" s="87"/>
      <c r="C76" s="87"/>
      <c r="E76" s="87"/>
      <c r="F76" s="87"/>
      <c r="H76" s="87"/>
      <c r="J76" s="89"/>
      <c r="K76" s="87"/>
    </row>
    <row r="77" spans="2:11" ht="15.5">
      <c r="B77" s="87"/>
      <c r="C77" s="87"/>
      <c r="E77" s="87"/>
      <c r="F77" s="87"/>
      <c r="H77" s="87"/>
      <c r="J77" s="89"/>
      <c r="K77" s="87"/>
    </row>
    <row r="78" spans="2:11" ht="15.5">
      <c r="B78" s="87"/>
      <c r="C78" s="87"/>
      <c r="E78" s="87"/>
      <c r="F78" s="87"/>
      <c r="H78" s="87"/>
      <c r="J78" s="89"/>
      <c r="K78" s="87"/>
    </row>
    <row r="79" spans="2:11" ht="15.5">
      <c r="B79" s="87"/>
      <c r="C79" s="87"/>
      <c r="E79" s="87"/>
      <c r="F79" s="87"/>
      <c r="H79" s="87"/>
      <c r="J79" s="89"/>
      <c r="K79" s="87"/>
    </row>
    <row r="80" spans="2:11" ht="15.5">
      <c r="B80" s="87"/>
      <c r="C80" s="87"/>
      <c r="E80" s="87"/>
      <c r="F80" s="87"/>
      <c r="H80" s="87"/>
      <c r="J80" s="89"/>
      <c r="K80" s="87"/>
    </row>
    <row r="81" spans="2:11" ht="15.5">
      <c r="B81" s="87"/>
      <c r="C81" s="87"/>
      <c r="E81" s="87"/>
      <c r="F81" s="87"/>
      <c r="H81" s="87"/>
      <c r="J81" s="89"/>
      <c r="K81" s="87"/>
    </row>
    <row r="82" spans="2:11" ht="15.5">
      <c r="B82" s="87"/>
      <c r="C82" s="87"/>
      <c r="E82" s="87"/>
      <c r="F82" s="87"/>
      <c r="H82" s="87"/>
      <c r="J82" s="89"/>
      <c r="K82" s="87"/>
    </row>
    <row r="83" spans="2:11" ht="15.5">
      <c r="B83" s="87"/>
      <c r="C83" s="87"/>
      <c r="E83" s="87"/>
      <c r="F83" s="87"/>
      <c r="H83" s="87"/>
      <c r="J83" s="89"/>
      <c r="K83" s="87"/>
    </row>
    <row r="84" spans="2:11" ht="15.5">
      <c r="B84" s="87"/>
      <c r="C84" s="87"/>
      <c r="E84" s="87"/>
      <c r="F84" s="87"/>
      <c r="H84" s="87"/>
      <c r="J84" s="89"/>
      <c r="K84" s="87"/>
    </row>
    <row r="85" spans="2:11" ht="15.5">
      <c r="B85" s="87"/>
      <c r="C85" s="87"/>
      <c r="E85" s="87"/>
      <c r="F85" s="87"/>
      <c r="H85" s="87"/>
      <c r="J85" s="89"/>
      <c r="K85" s="87"/>
    </row>
    <row r="86" spans="2:11" ht="15.5">
      <c r="B86" s="87"/>
      <c r="C86" s="87"/>
      <c r="E86" s="87"/>
      <c r="F86" s="87"/>
      <c r="H86" s="87"/>
      <c r="J86" s="89"/>
      <c r="K86" s="87"/>
    </row>
    <row r="87" spans="2:11" ht="15.5">
      <c r="B87" s="87"/>
      <c r="C87" s="87"/>
      <c r="E87" s="87"/>
      <c r="F87" s="87"/>
      <c r="H87" s="87"/>
      <c r="J87" s="89"/>
      <c r="K87" s="87"/>
    </row>
    <row r="88" spans="2:11" ht="15.5">
      <c r="B88" s="87"/>
      <c r="C88" s="87"/>
      <c r="E88" s="87"/>
      <c r="F88" s="87"/>
      <c r="H88" s="87"/>
      <c r="J88" s="89"/>
      <c r="K88" s="87"/>
    </row>
    <row r="89" spans="2:11" ht="15.5">
      <c r="B89" s="87"/>
      <c r="C89" s="87"/>
      <c r="E89" s="87"/>
      <c r="F89" s="87"/>
      <c r="H89" s="87"/>
      <c r="J89" s="89"/>
      <c r="K89" s="87"/>
    </row>
    <row r="90" spans="2:11" ht="15.5">
      <c r="B90" s="87"/>
      <c r="C90" s="87"/>
      <c r="E90" s="87"/>
      <c r="F90" s="87"/>
      <c r="H90" s="87"/>
      <c r="J90" s="89"/>
      <c r="K90" s="87"/>
    </row>
    <row r="91" spans="2:11" ht="15.5">
      <c r="B91" s="87"/>
      <c r="C91" s="87"/>
      <c r="E91" s="87"/>
      <c r="F91" s="87"/>
      <c r="H91" s="87"/>
      <c r="J91" s="89"/>
      <c r="K91" s="87"/>
    </row>
    <row r="92" spans="2:11" ht="15.5">
      <c r="B92" s="87"/>
      <c r="C92" s="87"/>
      <c r="E92" s="87"/>
      <c r="F92" s="87"/>
      <c r="H92" s="87"/>
      <c r="J92" s="89"/>
      <c r="K92" s="87"/>
    </row>
    <row r="93" spans="2:11" ht="15.5">
      <c r="B93" s="87"/>
      <c r="C93" s="87"/>
      <c r="E93" s="87"/>
      <c r="F93" s="87"/>
      <c r="H93" s="87"/>
      <c r="J93" s="89"/>
      <c r="K93" s="87"/>
    </row>
    <row r="94" spans="2:11" ht="15.5">
      <c r="B94" s="87"/>
      <c r="C94" s="87"/>
      <c r="E94" s="87"/>
      <c r="F94" s="87"/>
      <c r="H94" s="87"/>
      <c r="J94" s="89"/>
      <c r="K94" s="87"/>
    </row>
    <row r="95" spans="2:11" ht="15.5">
      <c r="B95" s="87"/>
      <c r="C95" s="87"/>
      <c r="E95" s="87"/>
      <c r="F95" s="87"/>
      <c r="H95" s="87"/>
      <c r="J95" s="89"/>
      <c r="K95" s="87"/>
    </row>
    <row r="96" spans="2:11" ht="15.5">
      <c r="B96" s="87"/>
      <c r="C96" s="87"/>
      <c r="E96" s="87"/>
      <c r="F96" s="87"/>
      <c r="H96" s="87"/>
      <c r="J96" s="89"/>
      <c r="K96" s="87"/>
    </row>
    <row r="97" spans="2:11" ht="15.5">
      <c r="B97" s="87"/>
      <c r="C97" s="87"/>
      <c r="E97" s="87"/>
      <c r="F97" s="87"/>
      <c r="H97" s="87"/>
      <c r="J97" s="89"/>
      <c r="K97" s="87"/>
    </row>
    <row r="98" spans="2:11" ht="15.5">
      <c r="B98" s="87"/>
      <c r="C98" s="87"/>
      <c r="E98" s="87"/>
      <c r="F98" s="87"/>
      <c r="H98" s="87"/>
      <c r="J98" s="89"/>
      <c r="K98" s="87"/>
    </row>
    <row r="99" spans="2:11" ht="15.5">
      <c r="B99" s="87"/>
      <c r="C99" s="87"/>
      <c r="E99" s="87"/>
      <c r="F99" s="87"/>
      <c r="H99" s="87"/>
      <c r="J99" s="89"/>
      <c r="K99" s="87"/>
    </row>
    <row r="100" spans="2:11" ht="15.5">
      <c r="B100" s="87"/>
      <c r="C100" s="87"/>
      <c r="E100" s="87"/>
      <c r="F100" s="87"/>
      <c r="H100" s="87"/>
      <c r="J100" s="89"/>
      <c r="K100" s="87"/>
    </row>
    <row r="101" spans="2:11" ht="15.5">
      <c r="B101" s="87"/>
      <c r="C101" s="87"/>
      <c r="E101" s="87"/>
      <c r="F101" s="87"/>
      <c r="H101" s="87"/>
      <c r="J101" s="89"/>
      <c r="K101" s="87"/>
    </row>
    <row r="102" spans="2:11" ht="15.5">
      <c r="B102" s="87"/>
      <c r="C102" s="87"/>
      <c r="E102" s="87"/>
      <c r="F102" s="87"/>
      <c r="H102" s="87"/>
      <c r="J102" s="89"/>
      <c r="K102" s="87"/>
    </row>
    <row r="103" spans="2:11" ht="15.5">
      <c r="B103" s="87"/>
      <c r="C103" s="87"/>
      <c r="E103" s="87"/>
      <c r="F103" s="87"/>
      <c r="H103" s="87"/>
      <c r="J103" s="89"/>
      <c r="K103" s="87"/>
    </row>
    <row r="104" spans="2:11" ht="15.5">
      <c r="B104" s="87"/>
      <c r="C104" s="87"/>
      <c r="E104" s="87"/>
      <c r="F104" s="87"/>
      <c r="H104" s="87"/>
      <c r="J104" s="89"/>
      <c r="K104" s="87"/>
    </row>
    <row r="105" spans="2:11" ht="15.5">
      <c r="B105" s="87"/>
      <c r="C105" s="87"/>
      <c r="E105" s="87"/>
      <c r="F105" s="87"/>
      <c r="H105" s="87"/>
      <c r="J105" s="89"/>
      <c r="K105" s="87"/>
    </row>
    <row r="106" spans="2:11" ht="15.5">
      <c r="B106" s="87"/>
      <c r="C106" s="87"/>
      <c r="E106" s="87"/>
      <c r="F106" s="87"/>
      <c r="H106" s="87"/>
      <c r="J106" s="89"/>
      <c r="K106" s="87"/>
    </row>
    <row r="107" spans="2:11" ht="15.5">
      <c r="B107" s="87"/>
      <c r="C107" s="87"/>
      <c r="E107" s="87"/>
      <c r="F107" s="87"/>
      <c r="H107" s="87"/>
      <c r="J107" s="89"/>
      <c r="K107" s="87"/>
    </row>
    <row r="108" spans="2:11" ht="15.5">
      <c r="B108" s="87"/>
      <c r="C108" s="87"/>
      <c r="E108" s="87"/>
      <c r="F108" s="87"/>
      <c r="H108" s="87"/>
      <c r="J108" s="89"/>
      <c r="K108" s="87"/>
    </row>
    <row r="109" spans="2:11" ht="15.5">
      <c r="B109" s="87"/>
      <c r="C109" s="87"/>
      <c r="E109" s="87"/>
      <c r="F109" s="87"/>
      <c r="H109" s="87"/>
      <c r="J109" s="89"/>
      <c r="K109" s="87"/>
    </row>
    <row r="110" spans="2:11" ht="15.5">
      <c r="B110" s="87"/>
      <c r="C110" s="87"/>
      <c r="E110" s="87"/>
      <c r="F110" s="87"/>
      <c r="H110" s="87"/>
      <c r="J110" s="89"/>
      <c r="K110" s="87"/>
    </row>
    <row r="111" spans="2:11" ht="15.5">
      <c r="B111" s="87"/>
      <c r="C111" s="87"/>
      <c r="E111" s="87"/>
      <c r="F111" s="87"/>
      <c r="H111" s="87"/>
      <c r="J111" s="89"/>
      <c r="K111" s="87"/>
    </row>
    <row r="112" spans="2:11" ht="15.5">
      <c r="B112" s="87"/>
      <c r="C112" s="87"/>
      <c r="E112" s="87"/>
      <c r="F112" s="87"/>
      <c r="H112" s="87"/>
      <c r="J112" s="89"/>
      <c r="K112" s="87"/>
    </row>
    <row r="113" spans="2:11" ht="15.5">
      <c r="B113" s="87"/>
      <c r="C113" s="87"/>
      <c r="E113" s="87"/>
      <c r="F113" s="87"/>
      <c r="H113" s="87"/>
      <c r="J113" s="89"/>
      <c r="K113" s="87"/>
    </row>
    <row r="114" spans="2:11" ht="15.5">
      <c r="B114" s="87"/>
      <c r="C114" s="87"/>
      <c r="E114" s="87"/>
      <c r="F114" s="87"/>
      <c r="H114" s="87"/>
      <c r="J114" s="89"/>
      <c r="K114" s="87"/>
    </row>
    <row r="115" spans="2:11" ht="15.5">
      <c r="B115" s="87"/>
      <c r="C115" s="87"/>
      <c r="E115" s="87"/>
      <c r="F115" s="87"/>
      <c r="H115" s="87"/>
      <c r="J115" s="89"/>
      <c r="K115" s="87"/>
    </row>
    <row r="116" spans="2:11" ht="15.5">
      <c r="B116" s="87"/>
      <c r="C116" s="87"/>
      <c r="E116" s="87"/>
      <c r="F116" s="87"/>
      <c r="H116" s="87"/>
      <c r="J116" s="89"/>
      <c r="K116" s="87"/>
    </row>
    <row r="117" spans="2:11" ht="15.5">
      <c r="B117" s="87"/>
      <c r="C117" s="87"/>
      <c r="E117" s="87"/>
      <c r="F117" s="87"/>
      <c r="H117" s="87"/>
      <c r="J117" s="89"/>
      <c r="K117" s="87"/>
    </row>
    <row r="118" spans="2:11" ht="15.5">
      <c r="B118" s="87"/>
      <c r="C118" s="87"/>
      <c r="E118" s="87"/>
      <c r="F118" s="87"/>
      <c r="H118" s="87"/>
      <c r="J118" s="89"/>
      <c r="K118" s="87"/>
    </row>
    <row r="119" spans="2:11" ht="15.5">
      <c r="B119" s="87"/>
      <c r="C119" s="87"/>
      <c r="E119" s="87"/>
      <c r="F119" s="87"/>
      <c r="H119" s="87"/>
      <c r="J119" s="89"/>
      <c r="K119" s="87"/>
    </row>
    <row r="120" spans="2:11" ht="15.5">
      <c r="B120" s="87"/>
      <c r="C120" s="87"/>
      <c r="E120" s="87"/>
      <c r="F120" s="87"/>
      <c r="H120" s="87"/>
      <c r="J120" s="89"/>
      <c r="K120" s="87"/>
    </row>
    <row r="121" spans="2:11" ht="15.5">
      <c r="B121" s="87"/>
      <c r="C121" s="87"/>
      <c r="E121" s="87"/>
      <c r="F121" s="87"/>
      <c r="H121" s="87"/>
      <c r="J121" s="89"/>
      <c r="K121" s="87"/>
    </row>
    <row r="122" spans="2:11" ht="15.5">
      <c r="B122" s="87"/>
      <c r="C122" s="87"/>
      <c r="E122" s="87"/>
      <c r="F122" s="87"/>
      <c r="H122" s="87"/>
      <c r="J122" s="89"/>
      <c r="K122" s="87"/>
    </row>
    <row r="123" spans="2:11" ht="15.5">
      <c r="B123" s="87"/>
      <c r="C123" s="87"/>
      <c r="E123" s="87"/>
      <c r="F123" s="87"/>
      <c r="H123" s="87"/>
      <c r="J123" s="89"/>
      <c r="K123" s="87"/>
    </row>
    <row r="124" spans="2:11" ht="15.5">
      <c r="B124" s="87"/>
      <c r="C124" s="87"/>
      <c r="E124" s="87"/>
      <c r="F124" s="87"/>
      <c r="H124" s="87"/>
      <c r="J124" s="89"/>
      <c r="K124" s="87"/>
    </row>
    <row r="125" spans="2:11" ht="15.5">
      <c r="B125" s="87"/>
      <c r="C125" s="87"/>
      <c r="E125" s="87"/>
      <c r="F125" s="87"/>
      <c r="H125" s="87"/>
      <c r="J125" s="89"/>
      <c r="K125" s="87"/>
    </row>
    <row r="126" spans="2:11" ht="15.5">
      <c r="B126" s="87"/>
      <c r="C126" s="87"/>
      <c r="E126" s="87"/>
      <c r="F126" s="87"/>
      <c r="H126" s="87"/>
      <c r="J126" s="89"/>
      <c r="K126" s="87"/>
    </row>
    <row r="127" spans="2:11" ht="15.5">
      <c r="B127" s="87"/>
      <c r="C127" s="87"/>
      <c r="E127" s="87"/>
      <c r="F127" s="87"/>
      <c r="H127" s="87"/>
      <c r="J127" s="89"/>
      <c r="K127" s="87"/>
    </row>
    <row r="128" spans="2:11" ht="15.5">
      <c r="B128" s="87"/>
      <c r="C128" s="87"/>
      <c r="E128" s="87"/>
      <c r="F128" s="87"/>
      <c r="H128" s="87"/>
      <c r="J128" s="89"/>
      <c r="K128" s="87"/>
    </row>
    <row r="129" spans="2:11" ht="15.5">
      <c r="B129" s="87"/>
      <c r="C129" s="87"/>
      <c r="E129" s="87"/>
      <c r="F129" s="87"/>
      <c r="H129" s="87"/>
      <c r="J129" s="89"/>
      <c r="K129" s="87"/>
    </row>
    <row r="130" spans="2:11" ht="15.5">
      <c r="B130" s="87"/>
      <c r="C130" s="87"/>
      <c r="E130" s="87"/>
      <c r="F130" s="87"/>
      <c r="H130" s="87"/>
      <c r="J130" s="89"/>
      <c r="K130" s="87"/>
    </row>
    <row r="131" spans="2:11" ht="15.5">
      <c r="B131" s="87"/>
      <c r="C131" s="87"/>
      <c r="E131" s="87"/>
      <c r="F131" s="87"/>
      <c r="H131" s="87"/>
      <c r="J131" s="89"/>
      <c r="K131" s="87"/>
    </row>
    <row r="132" spans="2:11" ht="15.5">
      <c r="B132" s="87"/>
      <c r="C132" s="87"/>
      <c r="E132" s="87"/>
      <c r="F132" s="87"/>
      <c r="H132" s="87"/>
      <c r="J132" s="89"/>
      <c r="K132" s="87"/>
    </row>
    <row r="133" spans="2:11" ht="15.5">
      <c r="B133" s="87"/>
      <c r="C133" s="87"/>
      <c r="E133" s="87"/>
      <c r="F133" s="87"/>
      <c r="H133" s="87"/>
      <c r="J133" s="89"/>
      <c r="K133" s="87"/>
    </row>
    <row r="134" spans="2:11" ht="15.5">
      <c r="B134" s="87"/>
      <c r="C134" s="87"/>
      <c r="E134" s="87"/>
      <c r="F134" s="87"/>
      <c r="H134" s="87"/>
      <c r="J134" s="89"/>
      <c r="K134" s="87"/>
    </row>
    <row r="135" spans="2:11" ht="15.5">
      <c r="B135" s="87"/>
      <c r="C135" s="87"/>
      <c r="E135" s="87"/>
      <c r="F135" s="87"/>
      <c r="H135" s="87"/>
      <c r="J135" s="89"/>
      <c r="K135" s="87"/>
    </row>
    <row r="136" spans="2:11" ht="15.5">
      <c r="B136" s="87"/>
      <c r="C136" s="87"/>
      <c r="E136" s="87"/>
      <c r="F136" s="87"/>
      <c r="H136" s="87"/>
      <c r="J136" s="89"/>
      <c r="K136" s="87"/>
    </row>
    <row r="137" spans="2:11" ht="15.5">
      <c r="B137" s="87"/>
      <c r="C137" s="87"/>
      <c r="E137" s="87"/>
      <c r="F137" s="87"/>
      <c r="H137" s="87"/>
      <c r="J137" s="89"/>
      <c r="K137" s="87"/>
    </row>
    <row r="138" spans="2:11" ht="15.5">
      <c r="B138" s="87"/>
      <c r="C138" s="87"/>
      <c r="E138" s="87"/>
      <c r="F138" s="87"/>
      <c r="H138" s="87"/>
      <c r="J138" s="89"/>
      <c r="K138" s="87"/>
    </row>
    <row r="139" spans="2:11" ht="15.5">
      <c r="B139" s="87"/>
      <c r="C139" s="87"/>
      <c r="E139" s="87"/>
      <c r="F139" s="87"/>
      <c r="H139" s="87"/>
      <c r="J139" s="89"/>
      <c r="K139" s="87"/>
    </row>
    <row r="140" spans="2:11" ht="15.5">
      <c r="B140" s="87"/>
      <c r="C140" s="87"/>
      <c r="E140" s="87"/>
      <c r="F140" s="87"/>
      <c r="H140" s="87"/>
      <c r="J140" s="89"/>
      <c r="K140" s="87"/>
    </row>
    <row r="141" spans="2:11" ht="15.5">
      <c r="B141" s="87"/>
      <c r="C141" s="87"/>
      <c r="E141" s="87"/>
      <c r="F141" s="87"/>
      <c r="H141" s="87"/>
      <c r="J141" s="89"/>
      <c r="K141" s="87"/>
    </row>
    <row r="142" spans="2:11" ht="15.5">
      <c r="B142" s="87"/>
      <c r="C142" s="87"/>
      <c r="E142" s="87"/>
      <c r="F142" s="87"/>
      <c r="H142" s="87"/>
      <c r="J142" s="89"/>
      <c r="K142" s="87"/>
    </row>
    <row r="143" spans="2:11" ht="15.5">
      <c r="B143" s="87"/>
      <c r="C143" s="87"/>
      <c r="E143" s="87"/>
      <c r="F143" s="87"/>
      <c r="H143" s="87"/>
      <c r="J143" s="89"/>
      <c r="K143" s="87"/>
    </row>
    <row r="144" spans="2:11" ht="15.5">
      <c r="B144" s="87"/>
      <c r="C144" s="87"/>
      <c r="E144" s="87"/>
      <c r="F144" s="87"/>
      <c r="H144" s="87"/>
      <c r="J144" s="89"/>
      <c r="K144" s="87"/>
    </row>
    <row r="145" spans="2:11" ht="15.5">
      <c r="B145" s="87"/>
      <c r="C145" s="87"/>
      <c r="E145" s="87"/>
      <c r="F145" s="87"/>
      <c r="H145" s="87"/>
      <c r="J145" s="89"/>
      <c r="K145" s="87"/>
    </row>
    <row r="146" spans="2:11" ht="15.5">
      <c r="B146" s="87"/>
      <c r="C146" s="87"/>
      <c r="E146" s="87"/>
      <c r="F146" s="87"/>
      <c r="H146" s="87"/>
      <c r="J146" s="89"/>
      <c r="K146" s="87"/>
    </row>
    <row r="147" spans="2:11" ht="15.5">
      <c r="B147" s="87"/>
      <c r="C147" s="87"/>
      <c r="E147" s="87"/>
      <c r="F147" s="87"/>
      <c r="H147" s="87"/>
      <c r="J147" s="89"/>
      <c r="K147" s="87"/>
    </row>
    <row r="148" spans="2:11" ht="15.5">
      <c r="B148" s="87"/>
      <c r="C148" s="87"/>
      <c r="E148" s="87"/>
      <c r="F148" s="87"/>
      <c r="H148" s="87"/>
      <c r="J148" s="89"/>
      <c r="K148" s="87"/>
    </row>
    <row r="149" spans="2:11" ht="15.5">
      <c r="B149" s="87"/>
      <c r="C149" s="87"/>
      <c r="E149" s="87"/>
      <c r="F149" s="87"/>
      <c r="H149" s="87"/>
      <c r="J149" s="89"/>
      <c r="K149" s="87"/>
    </row>
    <row r="150" spans="2:11" ht="15.5">
      <c r="B150" s="87"/>
      <c r="C150" s="87"/>
      <c r="E150" s="87"/>
      <c r="F150" s="87"/>
      <c r="H150" s="87"/>
      <c r="J150" s="89"/>
      <c r="K150" s="87"/>
    </row>
    <row r="151" spans="2:11" ht="15.5">
      <c r="B151" s="87"/>
      <c r="C151" s="87"/>
      <c r="E151" s="87"/>
      <c r="F151" s="87"/>
      <c r="H151" s="87"/>
      <c r="J151" s="89"/>
      <c r="K151" s="87"/>
    </row>
    <row r="152" spans="2:11" ht="15.5">
      <c r="B152" s="87"/>
      <c r="C152" s="87"/>
      <c r="E152" s="87"/>
      <c r="F152" s="87"/>
      <c r="H152" s="87"/>
      <c r="J152" s="89"/>
      <c r="K152" s="87"/>
    </row>
    <row r="153" spans="2:11" ht="15.5">
      <c r="B153" s="87"/>
      <c r="C153" s="87"/>
      <c r="E153" s="87"/>
      <c r="F153" s="87"/>
      <c r="H153" s="87"/>
      <c r="J153" s="89"/>
      <c r="K153" s="87"/>
    </row>
    <row r="154" spans="2:11" ht="15.5">
      <c r="B154" s="87"/>
      <c r="C154" s="87"/>
      <c r="E154" s="87"/>
      <c r="F154" s="87"/>
      <c r="H154" s="87"/>
      <c r="J154" s="89"/>
      <c r="K154" s="87"/>
    </row>
    <row r="155" spans="2:11" ht="15.5">
      <c r="B155" s="87"/>
      <c r="C155" s="87"/>
      <c r="E155" s="87"/>
      <c r="F155" s="87"/>
      <c r="H155" s="87"/>
      <c r="J155" s="89"/>
      <c r="K155" s="87"/>
    </row>
    <row r="156" spans="2:11" ht="15.5">
      <c r="B156" s="87"/>
      <c r="C156" s="87"/>
      <c r="E156" s="87"/>
      <c r="F156" s="87"/>
      <c r="H156" s="87"/>
      <c r="J156" s="89"/>
      <c r="K156" s="87"/>
    </row>
    <row r="157" spans="2:11" ht="15.5">
      <c r="B157" s="87"/>
      <c r="C157" s="87"/>
      <c r="E157" s="87"/>
      <c r="F157" s="87"/>
      <c r="H157" s="87"/>
      <c r="J157" s="89"/>
      <c r="K157" s="87"/>
    </row>
    <row r="158" spans="2:11" ht="15.5">
      <c r="B158" s="87"/>
      <c r="C158" s="87"/>
      <c r="E158" s="87"/>
      <c r="F158" s="87"/>
      <c r="H158" s="87"/>
      <c r="J158" s="89"/>
      <c r="K158" s="87"/>
    </row>
    <row r="159" spans="2:11" ht="15.5">
      <c r="B159" s="87"/>
      <c r="C159" s="87"/>
      <c r="E159" s="87"/>
      <c r="F159" s="87"/>
      <c r="H159" s="87"/>
      <c r="J159" s="89"/>
      <c r="K159" s="87"/>
    </row>
    <row r="160" spans="2:11" ht="15.5">
      <c r="B160" s="87"/>
      <c r="C160" s="87"/>
      <c r="E160" s="87"/>
      <c r="F160" s="87"/>
      <c r="H160" s="87"/>
      <c r="J160" s="89"/>
      <c r="K160" s="87"/>
    </row>
    <row r="161" spans="2:11" ht="15.5">
      <c r="B161" s="87"/>
      <c r="C161" s="87"/>
      <c r="E161" s="87"/>
      <c r="F161" s="87"/>
      <c r="H161" s="87"/>
      <c r="J161" s="89"/>
      <c r="K161" s="87"/>
    </row>
    <row r="162" spans="2:11" ht="15.5">
      <c r="B162" s="87"/>
      <c r="C162" s="87"/>
      <c r="E162" s="87"/>
      <c r="F162" s="87"/>
      <c r="H162" s="87"/>
      <c r="J162" s="89"/>
      <c r="K162" s="87"/>
    </row>
    <row r="163" spans="2:11" ht="15.5">
      <c r="B163" s="87"/>
      <c r="C163" s="87"/>
      <c r="E163" s="87"/>
      <c r="F163" s="87"/>
      <c r="H163" s="87"/>
      <c r="J163" s="89"/>
      <c r="K163" s="87"/>
    </row>
    <row r="164" spans="2:11" ht="15.5">
      <c r="B164" s="87"/>
      <c r="C164" s="87"/>
      <c r="E164" s="87"/>
      <c r="F164" s="87"/>
      <c r="H164" s="87"/>
      <c r="J164" s="89"/>
      <c r="K164" s="87"/>
    </row>
    <row r="165" spans="2:11" ht="15.5">
      <c r="B165" s="87"/>
      <c r="C165" s="87"/>
      <c r="E165" s="87"/>
      <c r="F165" s="87"/>
      <c r="H165" s="87"/>
      <c r="J165" s="89"/>
      <c r="K165" s="87"/>
    </row>
    <row r="166" spans="2:11" ht="15.5">
      <c r="B166" s="87"/>
      <c r="C166" s="87"/>
      <c r="E166" s="87"/>
      <c r="F166" s="87"/>
      <c r="H166" s="87"/>
      <c r="J166" s="89"/>
      <c r="K166" s="87"/>
    </row>
    <row r="167" spans="2:11" ht="15.5">
      <c r="B167" s="87"/>
      <c r="C167" s="87"/>
      <c r="E167" s="87"/>
      <c r="F167" s="87"/>
      <c r="H167" s="87"/>
      <c r="J167" s="89"/>
      <c r="K167" s="87"/>
    </row>
    <row r="168" spans="2:11" ht="15.5">
      <c r="B168" s="87"/>
      <c r="C168" s="87"/>
      <c r="E168" s="87"/>
      <c r="F168" s="87"/>
      <c r="H168" s="87"/>
      <c r="J168" s="89"/>
      <c r="K168" s="87"/>
    </row>
    <row r="169" spans="2:11" ht="15.5">
      <c r="B169" s="87"/>
      <c r="C169" s="87"/>
      <c r="E169" s="87"/>
      <c r="F169" s="87"/>
      <c r="H169" s="87"/>
      <c r="J169" s="89"/>
      <c r="K169" s="87"/>
    </row>
    <row r="170" spans="2:11" ht="15.5">
      <c r="B170" s="87"/>
      <c r="C170" s="87"/>
      <c r="E170" s="87"/>
      <c r="F170" s="87"/>
      <c r="H170" s="87"/>
      <c r="J170" s="89"/>
      <c r="K170" s="87"/>
    </row>
    <row r="171" spans="2:11" ht="15.5">
      <c r="B171" s="87"/>
      <c r="C171" s="87"/>
      <c r="E171" s="87"/>
      <c r="F171" s="87"/>
      <c r="H171" s="87"/>
      <c r="J171" s="89"/>
      <c r="K171" s="87"/>
    </row>
    <row r="172" spans="2:11" ht="15.5">
      <c r="B172" s="87"/>
      <c r="C172" s="87"/>
      <c r="E172" s="87"/>
      <c r="F172" s="87"/>
      <c r="H172" s="87"/>
      <c r="J172" s="89"/>
      <c r="K172" s="87"/>
    </row>
    <row r="173" spans="2:11" ht="15.5">
      <c r="B173" s="87"/>
      <c r="C173" s="87"/>
      <c r="E173" s="87"/>
      <c r="F173" s="87"/>
      <c r="H173" s="87"/>
      <c r="J173" s="89"/>
      <c r="K173" s="87"/>
    </row>
    <row r="174" spans="2:11" ht="15.5">
      <c r="B174" s="87"/>
      <c r="C174" s="87"/>
      <c r="E174" s="87"/>
      <c r="F174" s="87"/>
      <c r="H174" s="87"/>
      <c r="J174" s="89"/>
      <c r="K174" s="87"/>
    </row>
    <row r="175" spans="2:11" ht="15.5">
      <c r="B175" s="87"/>
      <c r="C175" s="87"/>
      <c r="E175" s="87"/>
      <c r="F175" s="87"/>
      <c r="H175" s="87"/>
      <c r="J175" s="89"/>
      <c r="K175" s="87"/>
    </row>
    <row r="176" spans="2:11" ht="15.5">
      <c r="B176" s="87"/>
      <c r="C176" s="87"/>
      <c r="E176" s="87"/>
      <c r="F176" s="87"/>
      <c r="H176" s="87"/>
      <c r="J176" s="89"/>
      <c r="K176" s="87"/>
    </row>
    <row r="177" spans="2:11" ht="15.5">
      <c r="B177" s="87"/>
      <c r="C177" s="87"/>
      <c r="E177" s="87"/>
      <c r="F177" s="87"/>
      <c r="H177" s="87"/>
      <c r="J177" s="89"/>
      <c r="K177" s="87"/>
    </row>
    <row r="178" spans="2:11" ht="15.5">
      <c r="B178" s="87"/>
      <c r="C178" s="87"/>
      <c r="E178" s="87"/>
      <c r="F178" s="87"/>
      <c r="H178" s="87"/>
      <c r="J178" s="89"/>
      <c r="K178" s="87"/>
    </row>
    <row r="179" spans="2:11" ht="15.5">
      <c r="B179" s="87"/>
      <c r="C179" s="87"/>
      <c r="E179" s="87"/>
      <c r="F179" s="87"/>
      <c r="H179" s="87"/>
      <c r="J179" s="89"/>
      <c r="K179" s="87"/>
    </row>
    <row r="180" spans="2:11" ht="15.5">
      <c r="B180" s="87"/>
      <c r="C180" s="87"/>
      <c r="E180" s="87"/>
      <c r="F180" s="87"/>
      <c r="H180" s="87"/>
      <c r="J180" s="89"/>
      <c r="K180" s="87"/>
    </row>
    <row r="181" spans="2:11" ht="15.5">
      <c r="B181" s="87"/>
      <c r="C181" s="87"/>
      <c r="E181" s="87"/>
      <c r="F181" s="87"/>
      <c r="H181" s="87"/>
      <c r="J181" s="89"/>
      <c r="K181" s="87"/>
    </row>
    <row r="182" spans="2:11" ht="15.5">
      <c r="B182" s="87"/>
      <c r="C182" s="87"/>
      <c r="E182" s="87"/>
      <c r="F182" s="87"/>
      <c r="H182" s="87"/>
      <c r="J182" s="89"/>
      <c r="K182" s="87"/>
    </row>
    <row r="183" spans="2:11" ht="15.5">
      <c r="B183" s="87"/>
      <c r="C183" s="87"/>
      <c r="E183" s="87"/>
      <c r="F183" s="87"/>
      <c r="H183" s="87"/>
      <c r="J183" s="89"/>
      <c r="K183" s="87"/>
    </row>
    <row r="184" spans="2:11" ht="15.5">
      <c r="B184" s="87"/>
      <c r="C184" s="87"/>
      <c r="E184" s="87"/>
      <c r="F184" s="87"/>
      <c r="H184" s="87"/>
      <c r="J184" s="89"/>
      <c r="K184" s="87"/>
    </row>
    <row r="185" spans="2:11" ht="15.5">
      <c r="B185" s="87"/>
      <c r="C185" s="87"/>
      <c r="E185" s="87"/>
      <c r="F185" s="87"/>
      <c r="H185" s="87"/>
      <c r="J185" s="89"/>
      <c r="K185" s="87"/>
    </row>
    <row r="186" spans="2:11" ht="15.5">
      <c r="B186" s="87"/>
      <c r="C186" s="87"/>
      <c r="E186" s="87"/>
      <c r="F186" s="87"/>
      <c r="H186" s="87"/>
      <c r="J186" s="89"/>
      <c r="K186" s="87"/>
    </row>
    <row r="187" spans="2:11" ht="15.5">
      <c r="B187" s="87"/>
      <c r="C187" s="87"/>
      <c r="E187" s="87"/>
      <c r="F187" s="87"/>
      <c r="H187" s="87"/>
      <c r="J187" s="89"/>
      <c r="K187" s="87"/>
    </row>
    <row r="188" spans="2:11" ht="15.5">
      <c r="B188" s="87"/>
      <c r="C188" s="87"/>
      <c r="E188" s="87"/>
      <c r="F188" s="87"/>
      <c r="H188" s="87"/>
      <c r="J188" s="89"/>
      <c r="K188" s="87"/>
    </row>
    <row r="189" spans="2:11" ht="15.5">
      <c r="B189" s="87"/>
      <c r="C189" s="87"/>
      <c r="E189" s="87"/>
      <c r="F189" s="87"/>
      <c r="H189" s="87"/>
      <c r="J189" s="89"/>
      <c r="K189" s="87"/>
    </row>
    <row r="190" spans="2:11" ht="15.5">
      <c r="B190" s="87"/>
      <c r="C190" s="87"/>
      <c r="E190" s="87"/>
      <c r="F190" s="87"/>
      <c r="H190" s="87"/>
      <c r="J190" s="89"/>
      <c r="K190" s="87"/>
    </row>
    <row r="191" spans="2:11" ht="15.5">
      <c r="B191" s="87"/>
      <c r="C191" s="87"/>
      <c r="E191" s="87"/>
      <c r="F191" s="87"/>
      <c r="H191" s="87"/>
      <c r="J191" s="89"/>
      <c r="K191" s="87"/>
    </row>
    <row r="192" spans="2:11" ht="15.5">
      <c r="B192" s="87"/>
      <c r="C192" s="87"/>
      <c r="E192" s="87"/>
      <c r="F192" s="87"/>
      <c r="H192" s="87"/>
      <c r="J192" s="89"/>
      <c r="K192" s="87"/>
    </row>
    <row r="193" spans="2:11" ht="15.5">
      <c r="B193" s="87"/>
      <c r="C193" s="87"/>
      <c r="E193" s="87"/>
      <c r="F193" s="87"/>
      <c r="H193" s="87"/>
      <c r="J193" s="89"/>
      <c r="K193" s="87"/>
    </row>
    <row r="194" spans="2:11" ht="15.5">
      <c r="B194" s="87"/>
      <c r="C194" s="87"/>
      <c r="E194" s="87"/>
      <c r="F194" s="87"/>
      <c r="H194" s="87"/>
      <c r="J194" s="89"/>
      <c r="K194" s="87"/>
    </row>
    <row r="195" spans="2:11" ht="15.5">
      <c r="B195" s="87"/>
      <c r="C195" s="87"/>
      <c r="E195" s="87"/>
      <c r="F195" s="87"/>
      <c r="H195" s="87"/>
      <c r="J195" s="89"/>
      <c r="K195" s="87"/>
    </row>
    <row r="196" spans="2:11" ht="15.5">
      <c r="B196" s="87"/>
      <c r="C196" s="87"/>
      <c r="E196" s="87"/>
      <c r="F196" s="87"/>
      <c r="H196" s="87"/>
      <c r="J196" s="89"/>
      <c r="K196" s="87"/>
    </row>
    <row r="197" spans="2:11" ht="15.5">
      <c r="B197" s="87"/>
      <c r="C197" s="87"/>
      <c r="E197" s="87"/>
      <c r="F197" s="87"/>
      <c r="H197" s="87"/>
      <c r="J197" s="89"/>
      <c r="K197" s="87"/>
    </row>
    <row r="198" spans="2:11" ht="15.5">
      <c r="B198" s="87"/>
      <c r="C198" s="87"/>
      <c r="E198" s="87"/>
      <c r="F198" s="87"/>
      <c r="H198" s="87"/>
      <c r="J198" s="89"/>
      <c r="K198" s="87"/>
    </row>
    <row r="199" spans="2:11" ht="15.5">
      <c r="B199" s="87"/>
      <c r="C199" s="87"/>
      <c r="E199" s="87"/>
      <c r="F199" s="87"/>
      <c r="H199" s="87"/>
      <c r="J199" s="89"/>
      <c r="K199" s="87"/>
    </row>
    <row r="200" spans="2:11" ht="15.5">
      <c r="B200" s="87"/>
      <c r="C200" s="87"/>
      <c r="E200" s="87"/>
      <c r="F200" s="87"/>
      <c r="H200" s="87"/>
      <c r="J200" s="89"/>
      <c r="K200" s="87"/>
    </row>
    <row r="201" spans="2:11" ht="15.5">
      <c r="B201" s="87"/>
      <c r="C201" s="87"/>
      <c r="E201" s="87"/>
      <c r="F201" s="87"/>
      <c r="H201" s="87"/>
      <c r="J201" s="89"/>
      <c r="K201" s="87"/>
    </row>
    <row r="202" spans="2:11" ht="15.5">
      <c r="B202" s="87"/>
      <c r="C202" s="87"/>
      <c r="E202" s="87"/>
      <c r="F202" s="87"/>
      <c r="H202" s="87"/>
      <c r="J202" s="89"/>
      <c r="K202" s="87"/>
    </row>
    <row r="203" spans="2:11" ht="15.5">
      <c r="B203" s="87"/>
      <c r="C203" s="87"/>
      <c r="E203" s="87"/>
      <c r="F203" s="87"/>
      <c r="H203" s="87"/>
      <c r="J203" s="89"/>
      <c r="K203" s="87"/>
    </row>
    <row r="204" spans="2:11" ht="15.5">
      <c r="B204" s="87"/>
      <c r="C204" s="87"/>
      <c r="E204" s="87"/>
      <c r="F204" s="87"/>
      <c r="H204" s="87"/>
      <c r="J204" s="89"/>
      <c r="K204" s="87"/>
    </row>
    <row r="205" spans="2:11" ht="15.5">
      <c r="B205" s="87"/>
      <c r="C205" s="87"/>
      <c r="E205" s="87"/>
      <c r="F205" s="87"/>
      <c r="H205" s="87"/>
      <c r="J205" s="89"/>
      <c r="K205" s="87"/>
    </row>
    <row r="206" spans="2:11" ht="15.5">
      <c r="B206" s="87"/>
      <c r="C206" s="87"/>
      <c r="E206" s="87"/>
      <c r="F206" s="87"/>
      <c r="H206" s="87"/>
      <c r="J206" s="89"/>
      <c r="K206" s="87"/>
    </row>
    <row r="207" spans="2:11" ht="15.5">
      <c r="B207" s="87"/>
      <c r="C207" s="87"/>
      <c r="E207" s="87"/>
      <c r="F207" s="87"/>
      <c r="H207" s="87"/>
      <c r="J207" s="89"/>
      <c r="K207" s="87"/>
    </row>
    <row r="208" spans="2:11" ht="15.5">
      <c r="B208" s="87"/>
      <c r="C208" s="87"/>
      <c r="E208" s="87"/>
      <c r="F208" s="87"/>
      <c r="H208" s="87"/>
      <c r="J208" s="89"/>
      <c r="K208" s="87"/>
    </row>
    <row r="209" spans="2:11" ht="15.5">
      <c r="B209" s="87"/>
      <c r="C209" s="87"/>
      <c r="E209" s="87"/>
      <c r="F209" s="87"/>
      <c r="H209" s="87"/>
      <c r="J209" s="89"/>
      <c r="K209" s="87"/>
    </row>
    <row r="210" spans="2:11" ht="15.5">
      <c r="B210" s="87"/>
      <c r="C210" s="87"/>
      <c r="E210" s="87"/>
      <c r="F210" s="87"/>
      <c r="H210" s="87"/>
      <c r="J210" s="89"/>
      <c r="K210" s="87"/>
    </row>
    <row r="211" spans="2:11" ht="15.5">
      <c r="B211" s="87"/>
      <c r="C211" s="87"/>
      <c r="E211" s="87"/>
      <c r="F211" s="87"/>
      <c r="H211" s="87"/>
      <c r="J211" s="89"/>
      <c r="K211" s="87"/>
    </row>
    <row r="212" spans="2:11" ht="15.5">
      <c r="B212" s="87"/>
      <c r="C212" s="87"/>
      <c r="E212" s="87"/>
      <c r="F212" s="87"/>
      <c r="H212" s="87"/>
      <c r="J212" s="89"/>
      <c r="K212" s="87"/>
    </row>
    <row r="213" spans="2:11" ht="15.5">
      <c r="B213" s="87"/>
      <c r="C213" s="87"/>
      <c r="E213" s="87"/>
      <c r="F213" s="87"/>
      <c r="H213" s="87"/>
      <c r="J213" s="89"/>
      <c r="K213" s="87"/>
    </row>
    <row r="214" spans="2:11" ht="15.5">
      <c r="B214" s="87"/>
      <c r="C214" s="87"/>
      <c r="E214" s="87"/>
      <c r="F214" s="87"/>
      <c r="H214" s="87"/>
      <c r="J214" s="89"/>
      <c r="K214" s="87"/>
    </row>
    <row r="215" spans="2:11" ht="15.5">
      <c r="B215" s="87"/>
      <c r="C215" s="87"/>
      <c r="E215" s="87"/>
      <c r="F215" s="87"/>
      <c r="H215" s="87"/>
      <c r="J215" s="89"/>
      <c r="K215" s="87"/>
    </row>
    <row r="216" spans="2:11" ht="15.5">
      <c r="B216" s="87"/>
      <c r="C216" s="87"/>
      <c r="E216" s="87"/>
      <c r="F216" s="87"/>
      <c r="H216" s="87"/>
      <c r="J216" s="89"/>
      <c r="K216" s="87"/>
    </row>
    <row r="217" spans="2:11" ht="15.5">
      <c r="B217" s="87"/>
      <c r="C217" s="87"/>
      <c r="E217" s="87"/>
      <c r="F217" s="87"/>
      <c r="H217" s="87"/>
      <c r="J217" s="89"/>
      <c r="K217" s="87"/>
    </row>
    <row r="218" spans="2:11" ht="15.5">
      <c r="B218" s="87"/>
      <c r="C218" s="87"/>
      <c r="E218" s="87"/>
      <c r="F218" s="87"/>
      <c r="H218" s="87"/>
      <c r="J218" s="89"/>
      <c r="K218" s="87"/>
    </row>
    <row r="219" spans="2:11" ht="15.5">
      <c r="B219" s="87"/>
      <c r="C219" s="87"/>
      <c r="E219" s="87"/>
      <c r="F219" s="87"/>
      <c r="H219" s="87"/>
      <c r="J219" s="89"/>
      <c r="K219" s="87"/>
    </row>
    <row r="220" spans="2:11" ht="15.5">
      <c r="B220" s="87"/>
      <c r="C220" s="87"/>
      <c r="E220" s="87"/>
      <c r="F220" s="87"/>
      <c r="H220" s="87"/>
      <c r="J220" s="89"/>
      <c r="K220" s="87"/>
    </row>
    <row r="221" spans="2:11" ht="15.5">
      <c r="B221" s="87"/>
      <c r="C221" s="87"/>
      <c r="E221" s="87"/>
      <c r="F221" s="87"/>
      <c r="H221" s="87"/>
      <c r="J221" s="89"/>
      <c r="K221" s="87"/>
    </row>
    <row r="222" spans="2:11" ht="15.5">
      <c r="B222" s="87"/>
      <c r="C222" s="87"/>
      <c r="E222" s="87"/>
      <c r="F222" s="87"/>
      <c r="H222" s="87"/>
      <c r="J222" s="89"/>
      <c r="K222" s="87"/>
    </row>
    <row r="223" spans="2:11" ht="15.5">
      <c r="B223" s="87"/>
      <c r="C223" s="87"/>
      <c r="E223" s="87"/>
      <c r="F223" s="87"/>
      <c r="H223" s="87"/>
      <c r="J223" s="89"/>
      <c r="K223" s="87"/>
    </row>
    <row r="224" spans="2:11" ht="15.5">
      <c r="B224" s="87"/>
      <c r="C224" s="87"/>
      <c r="E224" s="87"/>
      <c r="F224" s="87"/>
      <c r="H224" s="87"/>
      <c r="J224" s="89"/>
      <c r="K224" s="87"/>
    </row>
    <row r="225" spans="2:11" ht="15.5">
      <c r="B225" s="87"/>
      <c r="C225" s="87"/>
      <c r="E225" s="87"/>
      <c r="F225" s="87"/>
      <c r="H225" s="87"/>
      <c r="J225" s="89"/>
      <c r="K225" s="87"/>
    </row>
    <row r="226" spans="2:11" ht="15.5">
      <c r="B226" s="87"/>
      <c r="C226" s="87"/>
      <c r="E226" s="87"/>
      <c r="F226" s="87"/>
      <c r="H226" s="87"/>
      <c r="J226" s="89"/>
      <c r="K226" s="87"/>
    </row>
    <row r="227" spans="2:11" ht="15.5">
      <c r="B227" s="87"/>
      <c r="C227" s="87"/>
      <c r="E227" s="87"/>
      <c r="F227" s="87"/>
      <c r="H227" s="87"/>
      <c r="J227" s="89"/>
      <c r="K227" s="87"/>
    </row>
    <row r="228" spans="2:11" ht="15.5">
      <c r="B228" s="87"/>
      <c r="C228" s="87"/>
      <c r="E228" s="87"/>
      <c r="F228" s="87"/>
      <c r="H228" s="87"/>
      <c r="J228" s="89"/>
      <c r="K228" s="87"/>
    </row>
    <row r="229" spans="2:11" ht="15.5">
      <c r="B229" s="87"/>
      <c r="C229" s="87"/>
      <c r="E229" s="87"/>
      <c r="F229" s="87"/>
      <c r="H229" s="87"/>
      <c r="J229" s="89"/>
      <c r="K229" s="87"/>
    </row>
    <row r="230" spans="2:11" ht="15.5">
      <c r="B230" s="87"/>
      <c r="C230" s="87"/>
      <c r="E230" s="87"/>
      <c r="F230" s="87"/>
      <c r="H230" s="87"/>
      <c r="J230" s="89"/>
      <c r="K230" s="87"/>
    </row>
    <row r="231" spans="2:11" ht="15.5">
      <c r="B231" s="87"/>
      <c r="C231" s="87"/>
      <c r="E231" s="87"/>
      <c r="F231" s="87"/>
      <c r="H231" s="87"/>
      <c r="J231" s="89"/>
      <c r="K231" s="87"/>
    </row>
    <row r="232" spans="2:11" ht="15.5">
      <c r="B232" s="87"/>
      <c r="C232" s="87"/>
      <c r="E232" s="87"/>
      <c r="F232" s="87"/>
      <c r="H232" s="87"/>
      <c r="J232" s="89"/>
      <c r="K232" s="87"/>
    </row>
    <row r="233" spans="2:11" ht="15.5">
      <c r="B233" s="87"/>
      <c r="C233" s="87"/>
      <c r="E233" s="87"/>
      <c r="F233" s="87"/>
      <c r="H233" s="87"/>
      <c r="J233" s="89"/>
      <c r="K233" s="87"/>
    </row>
    <row r="234" spans="2:11" ht="15.5">
      <c r="B234" s="87"/>
      <c r="C234" s="87"/>
      <c r="E234" s="87"/>
      <c r="F234" s="87"/>
      <c r="H234" s="87"/>
      <c r="J234" s="89"/>
      <c r="K234" s="87"/>
    </row>
    <row r="235" spans="2:11" ht="15.5">
      <c r="B235" s="87"/>
      <c r="C235" s="87"/>
      <c r="E235" s="87"/>
      <c r="F235" s="87"/>
      <c r="H235" s="87"/>
      <c r="J235" s="89"/>
      <c r="K235" s="87"/>
    </row>
    <row r="236" spans="2:11" ht="15.5">
      <c r="B236" s="87"/>
      <c r="C236" s="87"/>
      <c r="E236" s="87"/>
      <c r="F236" s="87"/>
      <c r="H236" s="87"/>
      <c r="J236" s="89"/>
      <c r="K236" s="87"/>
    </row>
    <row r="237" spans="2:11" ht="15.5">
      <c r="B237" s="87"/>
      <c r="C237" s="87"/>
      <c r="E237" s="87"/>
      <c r="F237" s="87"/>
      <c r="H237" s="87"/>
      <c r="J237" s="89"/>
      <c r="K237" s="87"/>
    </row>
    <row r="238" spans="2:11" ht="15.5">
      <c r="B238" s="87"/>
      <c r="C238" s="87"/>
      <c r="E238" s="87"/>
      <c r="F238" s="87"/>
      <c r="H238" s="87"/>
      <c r="J238" s="89"/>
      <c r="K238" s="87"/>
    </row>
    <row r="239" spans="2:11" ht="15.5">
      <c r="B239" s="87"/>
      <c r="C239" s="87"/>
      <c r="E239" s="87"/>
      <c r="F239" s="87"/>
      <c r="H239" s="87"/>
      <c r="J239" s="89"/>
      <c r="K239" s="87"/>
    </row>
    <row r="240" spans="2:11" ht="15.5">
      <c r="B240" s="87"/>
      <c r="C240" s="87"/>
      <c r="E240" s="87"/>
      <c r="F240" s="87"/>
      <c r="H240" s="87"/>
      <c r="J240" s="89"/>
      <c r="K240" s="87"/>
    </row>
    <row r="241" spans="2:11" ht="15.5">
      <c r="B241" s="87"/>
      <c r="C241" s="87"/>
      <c r="E241" s="87"/>
      <c r="F241" s="87"/>
      <c r="H241" s="87"/>
      <c r="J241" s="89"/>
      <c r="K241" s="87"/>
    </row>
    <row r="242" spans="2:11" ht="15.5">
      <c r="B242" s="87"/>
      <c r="C242" s="87"/>
      <c r="E242" s="87"/>
      <c r="F242" s="87"/>
      <c r="H242" s="87"/>
      <c r="J242" s="89"/>
      <c r="K242" s="87"/>
    </row>
    <row r="243" spans="2:11" ht="15.5">
      <c r="B243" s="87"/>
      <c r="C243" s="87"/>
      <c r="E243" s="87"/>
      <c r="F243" s="87"/>
      <c r="H243" s="87"/>
      <c r="J243" s="89"/>
      <c r="K243" s="87"/>
    </row>
    <row r="244" spans="2:11" ht="15.5">
      <c r="B244" s="87"/>
      <c r="C244" s="87"/>
      <c r="E244" s="87"/>
      <c r="F244" s="87"/>
      <c r="H244" s="87"/>
      <c r="J244" s="89"/>
      <c r="K244" s="87"/>
    </row>
    <row r="245" spans="2:11" ht="15.5">
      <c r="B245" s="87"/>
      <c r="C245" s="87"/>
      <c r="E245" s="87"/>
      <c r="F245" s="87"/>
      <c r="H245" s="87"/>
      <c r="J245" s="89"/>
      <c r="K245" s="87"/>
    </row>
    <row r="246" spans="2:11" ht="15.5">
      <c r="B246" s="87"/>
      <c r="C246" s="87"/>
      <c r="E246" s="87"/>
      <c r="F246" s="87"/>
      <c r="H246" s="87"/>
      <c r="J246" s="89"/>
      <c r="K246" s="87"/>
    </row>
    <row r="247" spans="2:11" ht="15.5">
      <c r="B247" s="87"/>
      <c r="C247" s="87"/>
      <c r="E247" s="87"/>
      <c r="F247" s="87"/>
      <c r="H247" s="87"/>
      <c r="J247" s="89"/>
      <c r="K247" s="87"/>
    </row>
    <row r="248" spans="2:11" ht="15.5">
      <c r="B248" s="87"/>
      <c r="C248" s="87"/>
      <c r="E248" s="87"/>
      <c r="F248" s="87"/>
      <c r="H248" s="87"/>
      <c r="J248" s="89"/>
      <c r="K248" s="87"/>
    </row>
    <row r="249" spans="2:11" ht="15.5">
      <c r="B249" s="87"/>
      <c r="C249" s="87"/>
      <c r="E249" s="87"/>
      <c r="F249" s="87"/>
      <c r="H249" s="87"/>
      <c r="J249" s="89"/>
      <c r="K249" s="87"/>
    </row>
    <row r="250" spans="2:11" ht="15.5">
      <c r="B250" s="87"/>
      <c r="C250" s="87"/>
      <c r="E250" s="87"/>
      <c r="F250" s="87"/>
      <c r="H250" s="87"/>
      <c r="J250" s="89"/>
      <c r="K250" s="87"/>
    </row>
    <row r="251" spans="2:11" ht="15.5">
      <c r="B251" s="87"/>
      <c r="C251" s="87"/>
      <c r="E251" s="87"/>
      <c r="F251" s="87"/>
      <c r="H251" s="87"/>
      <c r="J251" s="89"/>
      <c r="K251" s="87"/>
    </row>
    <row r="252" spans="2:11" ht="15.5">
      <c r="B252" s="87"/>
      <c r="C252" s="87"/>
      <c r="E252" s="87"/>
      <c r="F252" s="87"/>
      <c r="H252" s="87"/>
      <c r="J252" s="89"/>
      <c r="K252" s="87"/>
    </row>
    <row r="253" spans="2:11" ht="15.5">
      <c r="B253" s="87"/>
      <c r="C253" s="87"/>
      <c r="E253" s="87"/>
      <c r="F253" s="87"/>
      <c r="H253" s="87"/>
      <c r="J253" s="89"/>
      <c r="K253" s="87"/>
    </row>
    <row r="254" spans="2:11" ht="15.5">
      <c r="B254" s="87"/>
      <c r="C254" s="87"/>
      <c r="E254" s="87"/>
      <c r="F254" s="87"/>
      <c r="H254" s="87"/>
      <c r="J254" s="89"/>
      <c r="K254" s="87"/>
    </row>
    <row r="255" spans="2:11" ht="15.5">
      <c r="B255" s="87"/>
      <c r="C255" s="87"/>
      <c r="E255" s="87"/>
      <c r="F255" s="87"/>
      <c r="H255" s="87"/>
      <c r="J255" s="89"/>
      <c r="K255" s="87"/>
    </row>
    <row r="256" spans="2:11" ht="15.5">
      <c r="B256" s="87"/>
      <c r="C256" s="87"/>
      <c r="E256" s="87"/>
      <c r="F256" s="87"/>
      <c r="H256" s="87"/>
      <c r="J256" s="89"/>
      <c r="K256" s="87"/>
    </row>
    <row r="257" spans="2:11" ht="15.5">
      <c r="B257" s="87"/>
      <c r="C257" s="87"/>
      <c r="E257" s="87"/>
      <c r="F257" s="87"/>
      <c r="H257" s="87"/>
      <c r="J257" s="89"/>
      <c r="K257" s="87"/>
    </row>
    <row r="258" spans="2:11" ht="15.5">
      <c r="B258" s="87"/>
      <c r="C258" s="87"/>
      <c r="E258" s="87"/>
      <c r="F258" s="87"/>
      <c r="H258" s="87"/>
      <c r="J258" s="89"/>
      <c r="K258" s="87"/>
    </row>
    <row r="259" spans="2:11" ht="15.5">
      <c r="B259" s="87"/>
      <c r="C259" s="87"/>
      <c r="E259" s="87"/>
      <c r="F259" s="87"/>
      <c r="H259" s="87"/>
      <c r="J259" s="89"/>
      <c r="K259" s="87"/>
    </row>
    <row r="260" spans="2:11" ht="15.5">
      <c r="B260" s="87"/>
      <c r="C260" s="87"/>
      <c r="E260" s="87"/>
      <c r="F260" s="87"/>
      <c r="H260" s="87"/>
      <c r="J260" s="89"/>
      <c r="K260" s="87"/>
    </row>
    <row r="261" spans="2:11" ht="15.5">
      <c r="B261" s="87"/>
      <c r="C261" s="87"/>
      <c r="E261" s="87"/>
      <c r="F261" s="87"/>
      <c r="H261" s="87"/>
      <c r="J261" s="89"/>
      <c r="K261" s="87"/>
    </row>
    <row r="262" spans="2:11" ht="15.5">
      <c r="B262" s="87"/>
      <c r="C262" s="87"/>
      <c r="E262" s="87"/>
      <c r="F262" s="87"/>
      <c r="H262" s="87"/>
      <c r="J262" s="89"/>
      <c r="K262" s="87"/>
    </row>
    <row r="263" spans="2:11" ht="15.5">
      <c r="B263" s="87"/>
      <c r="C263" s="87"/>
      <c r="E263" s="87"/>
      <c r="F263" s="87"/>
      <c r="H263" s="87"/>
      <c r="J263" s="89"/>
      <c r="K263" s="87"/>
    </row>
    <row r="264" spans="2:11" ht="15.5">
      <c r="B264" s="87"/>
      <c r="C264" s="87"/>
      <c r="E264" s="87"/>
      <c r="F264" s="87"/>
      <c r="H264" s="87"/>
      <c r="J264" s="89"/>
      <c r="K264" s="87"/>
    </row>
    <row r="265" spans="2:11" ht="15.5">
      <c r="B265" s="87"/>
      <c r="C265" s="87"/>
      <c r="E265" s="87"/>
      <c r="F265" s="87"/>
      <c r="H265" s="87"/>
      <c r="J265" s="89"/>
      <c r="K265" s="87"/>
    </row>
    <row r="266" spans="2:11" ht="15.5">
      <c r="B266" s="87"/>
      <c r="C266" s="87"/>
      <c r="E266" s="87"/>
      <c r="F266" s="87"/>
      <c r="H266" s="87"/>
      <c r="J266" s="89"/>
      <c r="K266" s="87"/>
    </row>
    <row r="267" spans="2:11" ht="15.5">
      <c r="B267" s="87"/>
      <c r="C267" s="87"/>
      <c r="E267" s="87"/>
      <c r="F267" s="87"/>
      <c r="H267" s="87"/>
      <c r="J267" s="89"/>
      <c r="K267" s="87"/>
    </row>
    <row r="268" spans="2:11" ht="15.5">
      <c r="B268" s="87"/>
      <c r="C268" s="87"/>
      <c r="E268" s="87"/>
      <c r="F268" s="87"/>
      <c r="H268" s="87"/>
      <c r="J268" s="89"/>
      <c r="K268" s="87"/>
    </row>
    <row r="269" spans="2:11" ht="15.5">
      <c r="B269" s="87"/>
      <c r="C269" s="87"/>
      <c r="E269" s="87"/>
      <c r="F269" s="87"/>
      <c r="H269" s="87"/>
      <c r="J269" s="89"/>
      <c r="K269" s="87"/>
    </row>
    <row r="270" spans="2:11" ht="15.5">
      <c r="B270" s="87"/>
      <c r="C270" s="87"/>
      <c r="E270" s="87"/>
      <c r="F270" s="87"/>
      <c r="H270" s="87"/>
      <c r="J270" s="89"/>
      <c r="K270" s="87"/>
    </row>
    <row r="271" spans="2:11" ht="15.5">
      <c r="B271" s="87"/>
      <c r="C271" s="87"/>
      <c r="E271" s="87"/>
      <c r="F271" s="87"/>
      <c r="H271" s="87"/>
      <c r="J271" s="89"/>
      <c r="K271" s="87"/>
    </row>
    <row r="272" spans="2:11" ht="15.5">
      <c r="B272" s="87"/>
      <c r="C272" s="87"/>
      <c r="E272" s="87"/>
      <c r="F272" s="87"/>
      <c r="H272" s="87"/>
      <c r="J272" s="89"/>
      <c r="K272" s="87"/>
    </row>
    <row r="273" spans="2:11" ht="15.5">
      <c r="B273" s="87"/>
      <c r="C273" s="87"/>
      <c r="E273" s="87"/>
      <c r="F273" s="87"/>
      <c r="H273" s="87"/>
      <c r="J273" s="89"/>
      <c r="K273" s="87"/>
    </row>
    <row r="274" spans="2:11" ht="15.5">
      <c r="B274" s="87"/>
      <c r="C274" s="87"/>
      <c r="E274" s="87"/>
      <c r="F274" s="87"/>
      <c r="H274" s="87"/>
      <c r="J274" s="89"/>
      <c r="K274" s="87"/>
    </row>
    <row r="275" spans="2:11" ht="15.5">
      <c r="B275" s="87"/>
      <c r="C275" s="87"/>
      <c r="E275" s="87"/>
      <c r="F275" s="87"/>
      <c r="H275" s="87"/>
      <c r="J275" s="89"/>
      <c r="K275" s="87"/>
    </row>
    <row r="276" spans="2:11" ht="15.5">
      <c r="B276" s="87"/>
      <c r="C276" s="87"/>
      <c r="E276" s="87"/>
      <c r="F276" s="87"/>
      <c r="H276" s="87"/>
      <c r="J276" s="89"/>
      <c r="K276" s="87"/>
    </row>
    <row r="277" spans="2:11" ht="15.5">
      <c r="B277" s="87"/>
      <c r="C277" s="87"/>
      <c r="E277" s="87"/>
      <c r="F277" s="87"/>
      <c r="H277" s="87"/>
      <c r="J277" s="89"/>
      <c r="K277" s="87"/>
    </row>
    <row r="278" spans="2:11" ht="15.5">
      <c r="B278" s="87"/>
      <c r="C278" s="87"/>
      <c r="E278" s="87"/>
      <c r="F278" s="87"/>
      <c r="H278" s="87"/>
      <c r="J278" s="89"/>
      <c r="K278" s="87"/>
    </row>
    <row r="279" spans="2:11" ht="15.5">
      <c r="B279" s="87"/>
      <c r="C279" s="87"/>
      <c r="E279" s="87"/>
      <c r="F279" s="87"/>
      <c r="H279" s="87"/>
      <c r="J279" s="89"/>
      <c r="K279" s="87"/>
    </row>
    <row r="280" spans="2:11" ht="15.5">
      <c r="B280" s="87"/>
      <c r="C280" s="87"/>
      <c r="E280" s="87"/>
      <c r="F280" s="87"/>
      <c r="H280" s="87"/>
      <c r="J280" s="89"/>
      <c r="K280" s="87"/>
    </row>
    <row r="281" spans="2:11" ht="15.5">
      <c r="B281" s="87"/>
      <c r="C281" s="87"/>
      <c r="E281" s="87"/>
      <c r="F281" s="87"/>
      <c r="H281" s="87"/>
      <c r="J281" s="89"/>
      <c r="K281" s="87"/>
    </row>
    <row r="282" spans="2:11" ht="15.5">
      <c r="B282" s="87"/>
      <c r="C282" s="87"/>
      <c r="E282" s="87"/>
      <c r="F282" s="87"/>
      <c r="H282" s="87"/>
      <c r="J282" s="89"/>
      <c r="K282" s="87"/>
    </row>
    <row r="283" spans="2:11" ht="15.5">
      <c r="B283" s="87"/>
      <c r="C283" s="87"/>
      <c r="E283" s="87"/>
      <c r="F283" s="87"/>
      <c r="H283" s="87"/>
      <c r="J283" s="89"/>
      <c r="K283" s="87"/>
    </row>
    <row r="284" spans="2:11" ht="15.5">
      <c r="B284" s="87"/>
      <c r="C284" s="87"/>
      <c r="E284" s="87"/>
      <c r="F284" s="87"/>
      <c r="H284" s="87"/>
      <c r="J284" s="89"/>
      <c r="K284" s="87"/>
    </row>
    <row r="285" spans="2:11" ht="15.5">
      <c r="B285" s="87"/>
      <c r="C285" s="87"/>
      <c r="E285" s="87"/>
      <c r="F285" s="87"/>
      <c r="H285" s="87"/>
      <c r="J285" s="89"/>
      <c r="K285" s="87"/>
    </row>
    <row r="286" spans="2:11" ht="15.5">
      <c r="B286" s="87"/>
      <c r="C286" s="87"/>
      <c r="E286" s="87"/>
      <c r="F286" s="87"/>
      <c r="H286" s="87"/>
      <c r="J286" s="89"/>
      <c r="K286" s="87"/>
    </row>
    <row r="287" spans="2:11" ht="15.5">
      <c r="B287" s="87"/>
      <c r="C287" s="87"/>
      <c r="E287" s="87"/>
      <c r="F287" s="87"/>
      <c r="H287" s="87"/>
      <c r="J287" s="89"/>
      <c r="K287" s="87"/>
    </row>
    <row r="288" spans="2:11" ht="15.5">
      <c r="B288" s="87"/>
      <c r="C288" s="87"/>
      <c r="E288" s="87"/>
      <c r="F288" s="87"/>
      <c r="H288" s="87"/>
      <c r="J288" s="89"/>
      <c r="K288" s="87"/>
    </row>
    <row r="289" spans="2:11" ht="15.5">
      <c r="B289" s="87"/>
      <c r="C289" s="87"/>
      <c r="E289" s="87"/>
      <c r="F289" s="87"/>
      <c r="H289" s="87"/>
      <c r="J289" s="89"/>
      <c r="K289" s="87"/>
    </row>
    <row r="290" spans="2:11" ht="15.5">
      <c r="B290" s="87"/>
      <c r="C290" s="87"/>
      <c r="E290" s="87"/>
      <c r="F290" s="87"/>
      <c r="H290" s="87"/>
      <c r="J290" s="89"/>
      <c r="K290" s="87"/>
    </row>
    <row r="291" spans="2:11" ht="15.5">
      <c r="B291" s="87"/>
      <c r="C291" s="87"/>
      <c r="E291" s="87"/>
      <c r="F291" s="87"/>
      <c r="H291" s="87"/>
      <c r="J291" s="89"/>
      <c r="K291" s="87"/>
    </row>
    <row r="292" spans="2:11" ht="15.5">
      <c r="B292" s="87"/>
      <c r="C292" s="87"/>
      <c r="E292" s="87"/>
      <c r="F292" s="87"/>
      <c r="H292" s="87"/>
      <c r="J292" s="89"/>
      <c r="K292" s="87"/>
    </row>
    <row r="293" spans="2:11" ht="15.5">
      <c r="B293" s="87"/>
      <c r="C293" s="87"/>
      <c r="E293" s="87"/>
      <c r="F293" s="87"/>
      <c r="H293" s="87"/>
      <c r="J293" s="89"/>
      <c r="K293" s="87"/>
    </row>
    <row r="294" spans="2:11" ht="15.5">
      <c r="B294" s="87"/>
      <c r="C294" s="87"/>
      <c r="E294" s="87"/>
      <c r="F294" s="87"/>
      <c r="H294" s="87"/>
      <c r="J294" s="89"/>
      <c r="K294" s="87"/>
    </row>
    <row r="295" spans="2:11" ht="15.5">
      <c r="B295" s="87"/>
      <c r="C295" s="87"/>
      <c r="E295" s="87"/>
      <c r="F295" s="87"/>
      <c r="H295" s="87"/>
      <c r="J295" s="89"/>
      <c r="K295" s="87"/>
    </row>
    <row r="296" spans="2:11" ht="15.5">
      <c r="B296" s="87"/>
      <c r="C296" s="87"/>
      <c r="E296" s="87"/>
      <c r="F296" s="87"/>
      <c r="H296" s="87"/>
      <c r="J296" s="89"/>
      <c r="K296" s="87"/>
    </row>
    <row r="297" spans="2:11" ht="15.5">
      <c r="B297" s="87"/>
      <c r="C297" s="87"/>
      <c r="E297" s="87"/>
      <c r="F297" s="87"/>
      <c r="H297" s="87"/>
      <c r="J297" s="89"/>
      <c r="K297" s="87"/>
    </row>
    <row r="298" spans="2:11" ht="15.5">
      <c r="B298" s="87"/>
      <c r="C298" s="87"/>
      <c r="E298" s="87"/>
      <c r="F298" s="87"/>
      <c r="H298" s="87"/>
      <c r="J298" s="89"/>
      <c r="K298" s="87"/>
    </row>
    <row r="299" spans="2:11" ht="15.5">
      <c r="B299" s="87"/>
      <c r="C299" s="87"/>
      <c r="E299" s="87"/>
      <c r="F299" s="87"/>
      <c r="H299" s="87"/>
      <c r="J299" s="89"/>
      <c r="K299" s="87"/>
    </row>
    <row r="300" spans="2:11" ht="15.5">
      <c r="B300" s="87"/>
      <c r="C300" s="87"/>
      <c r="E300" s="87"/>
      <c r="F300" s="87"/>
      <c r="H300" s="87"/>
      <c r="J300" s="89"/>
      <c r="K300" s="87"/>
    </row>
    <row r="301" spans="2:11" ht="15.5">
      <c r="B301" s="87"/>
      <c r="C301" s="87"/>
      <c r="E301" s="87"/>
      <c r="F301" s="87"/>
      <c r="H301" s="87"/>
      <c r="J301" s="89"/>
      <c r="K301" s="87"/>
    </row>
    <row r="302" spans="2:11" ht="15.5">
      <c r="B302" s="87"/>
      <c r="C302" s="87"/>
      <c r="E302" s="87"/>
      <c r="F302" s="87"/>
      <c r="H302" s="87"/>
      <c r="J302" s="89"/>
      <c r="K302" s="87"/>
    </row>
    <row r="303" spans="2:11" ht="15.5">
      <c r="B303" s="87"/>
      <c r="C303" s="87"/>
      <c r="E303" s="87"/>
      <c r="F303" s="87"/>
      <c r="H303" s="87"/>
      <c r="J303" s="89"/>
      <c r="K303" s="87"/>
    </row>
    <row r="304" spans="2:11" ht="15.5">
      <c r="B304" s="87"/>
      <c r="C304" s="87"/>
      <c r="E304" s="87"/>
      <c r="F304" s="87"/>
      <c r="H304" s="87"/>
      <c r="J304" s="89"/>
      <c r="K304" s="87"/>
    </row>
    <row r="305" spans="2:11" ht="15.5">
      <c r="B305" s="87"/>
      <c r="C305" s="87"/>
      <c r="E305" s="87"/>
      <c r="F305" s="87"/>
      <c r="H305" s="87"/>
      <c r="J305" s="89"/>
      <c r="K305" s="87"/>
    </row>
    <row r="306" spans="2:11" ht="15.5">
      <c r="B306" s="87"/>
      <c r="C306" s="87"/>
      <c r="E306" s="87"/>
      <c r="F306" s="87"/>
      <c r="H306" s="87"/>
      <c r="J306" s="89"/>
      <c r="K306" s="87"/>
    </row>
    <row r="307" spans="2:11" ht="15.5">
      <c r="B307" s="87"/>
      <c r="C307" s="87"/>
      <c r="E307" s="87"/>
      <c r="F307" s="87"/>
      <c r="H307" s="87"/>
      <c r="J307" s="89"/>
      <c r="K307" s="87"/>
    </row>
    <row r="308" spans="2:11" ht="15.5">
      <c r="B308" s="87"/>
      <c r="C308" s="87"/>
      <c r="E308" s="87"/>
      <c r="F308" s="87"/>
      <c r="H308" s="87"/>
      <c r="J308" s="89"/>
      <c r="K308" s="87"/>
    </row>
    <row r="309" spans="2:11" ht="15.5">
      <c r="B309" s="87"/>
      <c r="C309" s="87"/>
      <c r="E309" s="87"/>
      <c r="F309" s="87"/>
      <c r="H309" s="87"/>
      <c r="J309" s="89"/>
      <c r="K309" s="87"/>
    </row>
    <row r="310" spans="2:11" ht="15.5">
      <c r="B310" s="87"/>
      <c r="C310" s="87"/>
      <c r="E310" s="87"/>
      <c r="F310" s="87"/>
      <c r="H310" s="87"/>
      <c r="J310" s="89"/>
      <c r="K310" s="87"/>
    </row>
    <row r="311" spans="2:11" ht="15.5">
      <c r="B311" s="87"/>
      <c r="C311" s="87"/>
      <c r="E311" s="87"/>
      <c r="F311" s="87"/>
      <c r="H311" s="87"/>
      <c r="J311" s="89"/>
      <c r="K311" s="87"/>
    </row>
    <row r="312" spans="2:11" ht="15.5">
      <c r="B312" s="87"/>
      <c r="C312" s="87"/>
      <c r="E312" s="87"/>
      <c r="F312" s="87"/>
      <c r="H312" s="87"/>
      <c r="J312" s="89"/>
      <c r="K312" s="87"/>
    </row>
    <row r="313" spans="2:11" ht="15.5">
      <c r="B313" s="87"/>
      <c r="C313" s="87"/>
      <c r="E313" s="87"/>
      <c r="F313" s="87"/>
      <c r="H313" s="87"/>
      <c r="J313" s="89"/>
      <c r="K313" s="87"/>
    </row>
    <row r="314" spans="2:11" ht="15.5">
      <c r="B314" s="87"/>
      <c r="C314" s="87"/>
      <c r="E314" s="87"/>
      <c r="F314" s="87"/>
      <c r="H314" s="87"/>
      <c r="J314" s="89"/>
      <c r="K314" s="87"/>
    </row>
    <row r="315" spans="2:11" ht="15.5">
      <c r="B315" s="87"/>
      <c r="C315" s="87"/>
      <c r="E315" s="87"/>
      <c r="F315" s="87"/>
      <c r="H315" s="87"/>
      <c r="J315" s="89"/>
      <c r="K315" s="87"/>
    </row>
    <row r="316" spans="2:11" ht="15.5">
      <c r="B316" s="87"/>
      <c r="C316" s="87"/>
      <c r="E316" s="87"/>
      <c r="F316" s="87"/>
      <c r="H316" s="87"/>
      <c r="J316" s="89"/>
      <c r="K316" s="87"/>
    </row>
    <row r="317" spans="2:11" ht="15.5">
      <c r="B317" s="87"/>
      <c r="C317" s="87"/>
      <c r="E317" s="87"/>
      <c r="F317" s="87"/>
      <c r="H317" s="87"/>
      <c r="J317" s="89"/>
      <c r="K317" s="87"/>
    </row>
    <row r="318" spans="2:11" ht="15.5">
      <c r="B318" s="87"/>
      <c r="C318" s="87"/>
      <c r="E318" s="87"/>
      <c r="F318" s="87"/>
      <c r="H318" s="87"/>
      <c r="J318" s="89"/>
      <c r="K318" s="87"/>
    </row>
    <row r="319" spans="2:11" ht="15.5">
      <c r="B319" s="87"/>
      <c r="C319" s="87"/>
      <c r="E319" s="87"/>
      <c r="F319" s="87"/>
      <c r="H319" s="87"/>
      <c r="J319" s="89"/>
      <c r="K319" s="87"/>
    </row>
    <row r="320" spans="2:11" ht="15.5">
      <c r="B320" s="87"/>
      <c r="C320" s="87"/>
      <c r="E320" s="87"/>
      <c r="F320" s="87"/>
      <c r="H320" s="87"/>
      <c r="J320" s="89"/>
      <c r="K320" s="87"/>
    </row>
    <row r="321" spans="2:11" ht="15.5">
      <c r="B321" s="87"/>
      <c r="C321" s="87"/>
      <c r="E321" s="87"/>
      <c r="F321" s="87"/>
      <c r="H321" s="87"/>
      <c r="J321" s="89"/>
      <c r="K321" s="87"/>
    </row>
    <row r="322" spans="2:11" ht="15.5">
      <c r="B322" s="87"/>
      <c r="C322" s="87"/>
      <c r="E322" s="87"/>
      <c r="F322" s="87"/>
      <c r="H322" s="87"/>
      <c r="J322" s="89"/>
      <c r="K322" s="87"/>
    </row>
    <row r="323" spans="2:11" ht="15.5">
      <c r="B323" s="87"/>
      <c r="C323" s="87"/>
      <c r="E323" s="87"/>
      <c r="F323" s="87"/>
      <c r="H323" s="87"/>
      <c r="J323" s="89"/>
      <c r="K323" s="87"/>
    </row>
    <row r="324" spans="2:11" ht="15.5">
      <c r="B324" s="87"/>
      <c r="C324" s="87"/>
      <c r="E324" s="87"/>
      <c r="F324" s="87"/>
      <c r="H324" s="87"/>
      <c r="J324" s="89"/>
      <c r="K324" s="87"/>
    </row>
    <row r="325" spans="2:11" ht="15.5">
      <c r="B325" s="87"/>
      <c r="C325" s="87"/>
      <c r="E325" s="87"/>
      <c r="F325" s="87"/>
      <c r="H325" s="87"/>
      <c r="J325" s="89"/>
      <c r="K325" s="87"/>
    </row>
    <row r="326" spans="2:11" ht="15.5">
      <c r="B326" s="87"/>
      <c r="C326" s="87"/>
      <c r="E326" s="87"/>
      <c r="F326" s="87"/>
      <c r="H326" s="87"/>
      <c r="J326" s="89"/>
      <c r="K326" s="87"/>
    </row>
    <row r="327" spans="2:11" ht="15.5">
      <c r="B327" s="87"/>
      <c r="C327" s="87"/>
      <c r="E327" s="87"/>
      <c r="F327" s="87"/>
      <c r="H327" s="87"/>
      <c r="J327" s="89"/>
      <c r="K327" s="87"/>
    </row>
    <row r="328" spans="2:11" ht="15.5">
      <c r="B328" s="87"/>
      <c r="C328" s="87"/>
      <c r="E328" s="87"/>
      <c r="F328" s="87"/>
      <c r="H328" s="87"/>
      <c r="J328" s="89"/>
      <c r="K328" s="87"/>
    </row>
    <row r="329" spans="2:11" ht="15.5">
      <c r="B329" s="87"/>
      <c r="C329" s="87"/>
      <c r="E329" s="87"/>
      <c r="F329" s="87"/>
      <c r="H329" s="87"/>
      <c r="J329" s="89"/>
      <c r="K329" s="87"/>
    </row>
    <row r="330" spans="2:11" ht="15.5">
      <c r="B330" s="87"/>
      <c r="C330" s="87"/>
      <c r="E330" s="87"/>
      <c r="F330" s="87"/>
      <c r="H330" s="87"/>
      <c r="J330" s="89"/>
      <c r="K330" s="87"/>
    </row>
    <row r="331" spans="2:11" ht="15.5">
      <c r="B331" s="87"/>
      <c r="C331" s="87"/>
      <c r="E331" s="87"/>
      <c r="F331" s="87"/>
      <c r="H331" s="87"/>
      <c r="J331" s="89"/>
      <c r="K331" s="87"/>
    </row>
    <row r="332" spans="2:11" ht="15.5">
      <c r="B332" s="87"/>
      <c r="C332" s="87"/>
      <c r="E332" s="87"/>
      <c r="F332" s="87"/>
      <c r="H332" s="87"/>
      <c r="J332" s="89"/>
      <c r="K332" s="87"/>
    </row>
    <row r="333" spans="2:11" ht="15.5">
      <c r="B333" s="87"/>
      <c r="C333" s="87"/>
      <c r="E333" s="87"/>
      <c r="F333" s="87"/>
      <c r="H333" s="87"/>
      <c r="J333" s="89"/>
      <c r="K333" s="87"/>
    </row>
    <row r="334" spans="2:11" ht="15.5">
      <c r="B334" s="87"/>
      <c r="C334" s="87"/>
      <c r="E334" s="87"/>
      <c r="F334" s="87"/>
      <c r="H334" s="87"/>
      <c r="J334" s="89"/>
      <c r="K334" s="87"/>
    </row>
    <row r="335" spans="2:11" ht="15.5">
      <c r="B335" s="87"/>
      <c r="C335" s="87"/>
      <c r="E335" s="87"/>
      <c r="F335" s="87"/>
      <c r="H335" s="87"/>
      <c r="J335" s="89"/>
      <c r="K335" s="87"/>
    </row>
    <row r="336" spans="2:11" ht="15.5">
      <c r="B336" s="87"/>
      <c r="C336" s="87"/>
      <c r="E336" s="87"/>
      <c r="F336" s="87"/>
      <c r="H336" s="87"/>
      <c r="J336" s="89"/>
      <c r="K336" s="87"/>
    </row>
    <row r="337" spans="2:11" ht="15.5">
      <c r="B337" s="87"/>
      <c r="C337" s="87"/>
      <c r="E337" s="87"/>
      <c r="F337" s="87"/>
      <c r="H337" s="87"/>
      <c r="J337" s="89"/>
      <c r="K337" s="87"/>
    </row>
    <row r="338" spans="2:11" ht="15.5">
      <c r="B338" s="87"/>
      <c r="C338" s="87"/>
      <c r="E338" s="87"/>
      <c r="F338" s="87"/>
      <c r="H338" s="87"/>
      <c r="J338" s="89"/>
      <c r="K338" s="87"/>
    </row>
    <row r="339" spans="2:11" ht="15.5">
      <c r="B339" s="87"/>
      <c r="C339" s="87"/>
      <c r="E339" s="87"/>
      <c r="F339" s="87"/>
      <c r="H339" s="87"/>
      <c r="J339" s="89"/>
      <c r="K339" s="87"/>
    </row>
    <row r="340" spans="2:11" ht="15.5">
      <c r="B340" s="87"/>
      <c r="C340" s="87"/>
      <c r="E340" s="87"/>
      <c r="F340" s="87"/>
      <c r="H340" s="87"/>
      <c r="J340" s="89"/>
      <c r="K340" s="87"/>
    </row>
    <row r="341" spans="2:11" ht="15.5">
      <c r="B341" s="87"/>
      <c r="C341" s="87"/>
      <c r="E341" s="87"/>
      <c r="F341" s="87"/>
      <c r="H341" s="87"/>
      <c r="J341" s="89"/>
      <c r="K341" s="87"/>
    </row>
    <row r="342" spans="2:11" ht="15.5">
      <c r="B342" s="87"/>
      <c r="C342" s="87"/>
      <c r="E342" s="87"/>
      <c r="F342" s="87"/>
      <c r="H342" s="87"/>
      <c r="J342" s="89"/>
      <c r="K342" s="87"/>
    </row>
    <row r="343" spans="2:11" ht="15.5">
      <c r="B343" s="87"/>
      <c r="C343" s="87"/>
      <c r="E343" s="87"/>
      <c r="F343" s="87"/>
      <c r="H343" s="87"/>
      <c r="J343" s="89"/>
      <c r="K343" s="87"/>
    </row>
    <row r="344" spans="2:11" ht="15.5">
      <c r="B344" s="87"/>
      <c r="C344" s="87"/>
      <c r="E344" s="87"/>
      <c r="F344" s="87"/>
      <c r="H344" s="87"/>
      <c r="J344" s="89"/>
      <c r="K344" s="87"/>
    </row>
    <row r="345" spans="2:11" ht="15.5">
      <c r="B345" s="87"/>
      <c r="C345" s="87"/>
      <c r="E345" s="87"/>
      <c r="F345" s="87"/>
      <c r="H345" s="87"/>
      <c r="J345" s="89"/>
      <c r="K345" s="87"/>
    </row>
    <row r="346" spans="2:11" ht="15.5">
      <c r="B346" s="87"/>
      <c r="C346" s="87"/>
      <c r="E346" s="87"/>
      <c r="F346" s="87"/>
      <c r="H346" s="87"/>
      <c r="J346" s="89"/>
      <c r="K346" s="87"/>
    </row>
    <row r="347" spans="2:11" ht="15.5">
      <c r="B347" s="87"/>
      <c r="C347" s="87"/>
      <c r="E347" s="87"/>
      <c r="F347" s="87"/>
      <c r="H347" s="87"/>
      <c r="J347" s="89"/>
      <c r="K347" s="87"/>
    </row>
    <row r="348" spans="2:11" ht="15.5">
      <c r="B348" s="87"/>
      <c r="C348" s="87"/>
      <c r="E348" s="87"/>
      <c r="F348" s="87"/>
      <c r="H348" s="87"/>
      <c r="J348" s="89"/>
      <c r="K348" s="87"/>
    </row>
    <row r="349" spans="2:11" ht="15.5">
      <c r="B349" s="87"/>
      <c r="C349" s="87"/>
      <c r="E349" s="87"/>
      <c r="F349" s="87"/>
      <c r="H349" s="87"/>
      <c r="J349" s="89"/>
      <c r="K349" s="87"/>
    </row>
    <row r="350" spans="2:11" ht="15.5">
      <c r="B350" s="87"/>
      <c r="C350" s="87"/>
      <c r="E350" s="87"/>
      <c r="F350" s="87"/>
      <c r="H350" s="87"/>
      <c r="J350" s="89"/>
      <c r="K350" s="87"/>
    </row>
    <row r="351" spans="2:11" ht="15.5">
      <c r="B351" s="87"/>
      <c r="C351" s="87"/>
      <c r="E351" s="87"/>
      <c r="F351" s="87"/>
      <c r="H351" s="87"/>
      <c r="J351" s="89"/>
      <c r="K351" s="87"/>
    </row>
    <row r="352" spans="2:11" ht="15.5">
      <c r="B352" s="87"/>
      <c r="C352" s="87"/>
      <c r="E352" s="87"/>
      <c r="F352" s="87"/>
      <c r="H352" s="87"/>
      <c r="J352" s="89"/>
      <c r="K352" s="87"/>
    </row>
    <row r="353" spans="2:11" ht="15.5">
      <c r="B353" s="87"/>
      <c r="C353" s="87"/>
      <c r="E353" s="87"/>
      <c r="F353" s="87"/>
      <c r="H353" s="87"/>
      <c r="J353" s="89"/>
      <c r="K353" s="87"/>
    </row>
    <row r="354" spans="2:11" ht="15.5">
      <c r="B354" s="87"/>
      <c r="C354" s="87"/>
      <c r="E354" s="87"/>
      <c r="F354" s="87"/>
      <c r="H354" s="87"/>
      <c r="J354" s="89"/>
      <c r="K354" s="87"/>
    </row>
    <row r="355" spans="2:11" ht="15.5">
      <c r="B355" s="87"/>
      <c r="C355" s="87"/>
      <c r="E355" s="87"/>
      <c r="F355" s="87"/>
      <c r="H355" s="87"/>
      <c r="J355" s="89"/>
      <c r="K355" s="87"/>
    </row>
    <row r="356" spans="2:11" ht="15.5">
      <c r="B356" s="87"/>
      <c r="C356" s="87"/>
      <c r="E356" s="87"/>
      <c r="F356" s="87"/>
      <c r="H356" s="87"/>
      <c r="J356" s="89"/>
      <c r="K356" s="87"/>
    </row>
    <row r="357" spans="2:11" ht="15.5">
      <c r="B357" s="87"/>
      <c r="C357" s="87"/>
      <c r="E357" s="87"/>
      <c r="F357" s="87"/>
      <c r="H357" s="87"/>
      <c r="J357" s="89"/>
      <c r="K357" s="87"/>
    </row>
    <row r="358" spans="2:11" ht="15.5">
      <c r="B358" s="87"/>
      <c r="C358" s="87"/>
      <c r="E358" s="87"/>
      <c r="F358" s="87"/>
      <c r="H358" s="87"/>
      <c r="J358" s="89"/>
      <c r="K358" s="87"/>
    </row>
    <row r="359" spans="2:11" ht="15.5">
      <c r="B359" s="87"/>
      <c r="C359" s="87"/>
      <c r="E359" s="87"/>
      <c r="F359" s="87"/>
      <c r="H359" s="87"/>
      <c r="J359" s="89"/>
      <c r="K359" s="87"/>
    </row>
    <row r="360" spans="2:11" ht="15.5">
      <c r="B360" s="87"/>
      <c r="C360" s="87"/>
      <c r="E360" s="87"/>
      <c r="F360" s="87"/>
      <c r="H360" s="87"/>
      <c r="J360" s="89"/>
      <c r="K360" s="87"/>
    </row>
    <row r="361" spans="2:11" ht="15.5">
      <c r="B361" s="87"/>
      <c r="C361" s="87"/>
      <c r="E361" s="87"/>
      <c r="F361" s="87"/>
      <c r="H361" s="87"/>
      <c r="J361" s="89"/>
      <c r="K361" s="87"/>
    </row>
    <row r="362" spans="2:11" ht="15.5">
      <c r="B362" s="87"/>
      <c r="C362" s="87"/>
      <c r="E362" s="87"/>
      <c r="F362" s="87"/>
      <c r="H362" s="87"/>
      <c r="J362" s="89"/>
      <c r="K362" s="87"/>
    </row>
    <row r="363" spans="2:11" ht="15.5">
      <c r="B363" s="87"/>
      <c r="C363" s="87"/>
      <c r="E363" s="87"/>
      <c r="F363" s="87"/>
      <c r="H363" s="87"/>
      <c r="J363" s="89"/>
      <c r="K363" s="87"/>
    </row>
    <row r="364" spans="2:11" ht="15.5">
      <c r="B364" s="87"/>
      <c r="C364" s="87"/>
      <c r="E364" s="87"/>
      <c r="F364" s="87"/>
      <c r="H364" s="87"/>
      <c r="J364" s="89"/>
      <c r="K364" s="87"/>
    </row>
    <row r="365" spans="2:11" ht="15.5">
      <c r="B365" s="87"/>
      <c r="C365" s="87"/>
      <c r="E365" s="87"/>
      <c r="F365" s="87"/>
      <c r="H365" s="87"/>
      <c r="J365" s="89"/>
      <c r="K365" s="87"/>
    </row>
    <row r="366" spans="2:11" ht="15.5">
      <c r="B366" s="87"/>
      <c r="C366" s="87"/>
      <c r="E366" s="87"/>
      <c r="F366" s="87"/>
      <c r="H366" s="87"/>
      <c r="J366" s="89"/>
      <c r="K366" s="87"/>
    </row>
    <row r="367" spans="2:11" ht="15.5">
      <c r="B367" s="87"/>
      <c r="C367" s="87"/>
      <c r="E367" s="87"/>
      <c r="F367" s="87"/>
      <c r="H367" s="87"/>
      <c r="J367" s="89"/>
      <c r="K367" s="87"/>
    </row>
    <row r="368" spans="2:11" ht="15.5">
      <c r="B368" s="87"/>
      <c r="C368" s="87"/>
      <c r="E368" s="87"/>
      <c r="F368" s="87"/>
      <c r="H368" s="87"/>
      <c r="J368" s="89"/>
      <c r="K368" s="87"/>
    </row>
    <row r="369" spans="2:11" ht="15.5">
      <c r="B369" s="87"/>
      <c r="C369" s="87"/>
      <c r="E369" s="87"/>
      <c r="F369" s="87"/>
      <c r="H369" s="87"/>
      <c r="J369" s="89"/>
      <c r="K369" s="87"/>
    </row>
    <row r="370" spans="2:11" ht="15.5">
      <c r="B370" s="87"/>
      <c r="C370" s="87"/>
      <c r="E370" s="87"/>
      <c r="F370" s="87"/>
      <c r="H370" s="87"/>
      <c r="J370" s="89"/>
      <c r="K370" s="87"/>
    </row>
    <row r="371" spans="2:11" ht="15.5">
      <c r="B371" s="87"/>
      <c r="C371" s="87"/>
      <c r="E371" s="87"/>
      <c r="F371" s="87"/>
      <c r="H371" s="87"/>
      <c r="J371" s="89"/>
      <c r="K371" s="87"/>
    </row>
    <row r="372" spans="2:11" ht="15.5">
      <c r="B372" s="87"/>
      <c r="C372" s="87"/>
      <c r="E372" s="87"/>
      <c r="F372" s="87"/>
      <c r="H372" s="87"/>
      <c r="J372" s="89"/>
      <c r="K372" s="87"/>
    </row>
    <row r="373" spans="2:11" ht="15.5">
      <c r="B373" s="87"/>
      <c r="C373" s="87"/>
      <c r="E373" s="87"/>
      <c r="F373" s="87"/>
      <c r="H373" s="87"/>
      <c r="J373" s="89"/>
      <c r="K373" s="87"/>
    </row>
    <row r="374" spans="2:11" ht="15.5">
      <c r="B374" s="87"/>
      <c r="C374" s="87"/>
      <c r="E374" s="87"/>
      <c r="F374" s="87"/>
      <c r="H374" s="87"/>
      <c r="J374" s="89"/>
      <c r="K374" s="87"/>
    </row>
    <row r="375" spans="2:11" ht="15.5">
      <c r="B375" s="87"/>
      <c r="C375" s="87"/>
      <c r="E375" s="87"/>
      <c r="F375" s="87"/>
      <c r="H375" s="87"/>
      <c r="J375" s="89"/>
      <c r="K375" s="87"/>
    </row>
    <row r="376" spans="2:11" ht="15.5">
      <c r="B376" s="87"/>
      <c r="C376" s="87"/>
      <c r="E376" s="87"/>
      <c r="F376" s="87"/>
      <c r="H376" s="87"/>
      <c r="J376" s="89"/>
      <c r="K376" s="87"/>
    </row>
    <row r="377" spans="2:11" ht="15.5">
      <c r="B377" s="87"/>
      <c r="C377" s="87"/>
      <c r="E377" s="87"/>
      <c r="F377" s="87"/>
      <c r="H377" s="87"/>
      <c r="J377" s="89"/>
      <c r="K377" s="87"/>
    </row>
    <row r="378" spans="2:11" ht="15.5">
      <c r="B378" s="87"/>
      <c r="C378" s="87"/>
      <c r="E378" s="87"/>
      <c r="F378" s="87"/>
      <c r="H378" s="87"/>
      <c r="J378" s="89"/>
      <c r="K378" s="87"/>
    </row>
    <row r="379" spans="2:11" ht="15.5">
      <c r="B379" s="87"/>
      <c r="C379" s="87"/>
      <c r="E379" s="87"/>
      <c r="F379" s="87"/>
      <c r="H379" s="87"/>
      <c r="J379" s="89"/>
      <c r="K379" s="87"/>
    </row>
    <row r="380" spans="2:11" ht="15.5">
      <c r="B380" s="87"/>
      <c r="C380" s="87"/>
      <c r="E380" s="87"/>
      <c r="F380" s="87"/>
      <c r="H380" s="87"/>
      <c r="J380" s="89"/>
      <c r="K380" s="87"/>
    </row>
    <row r="381" spans="2:11" ht="15.5">
      <c r="B381" s="87"/>
      <c r="C381" s="87"/>
      <c r="E381" s="87"/>
      <c r="F381" s="87"/>
      <c r="H381" s="87"/>
      <c r="J381" s="89"/>
      <c r="K381" s="87"/>
    </row>
    <row r="382" spans="2:11" ht="15.5">
      <c r="B382" s="87"/>
      <c r="C382" s="87"/>
      <c r="E382" s="87"/>
      <c r="F382" s="87"/>
      <c r="H382" s="87"/>
      <c r="J382" s="89"/>
      <c r="K382" s="87"/>
    </row>
    <row r="383" spans="2:11" ht="15.5">
      <c r="B383" s="87"/>
      <c r="C383" s="87"/>
      <c r="E383" s="87"/>
      <c r="F383" s="87"/>
      <c r="H383" s="87"/>
      <c r="J383" s="89"/>
      <c r="K383" s="87"/>
    </row>
    <row r="384" spans="2:11" ht="15.5">
      <c r="B384" s="87"/>
      <c r="C384" s="87"/>
      <c r="E384" s="87"/>
      <c r="F384" s="87"/>
      <c r="H384" s="87"/>
      <c r="J384" s="89"/>
      <c r="K384" s="87"/>
    </row>
    <row r="385" spans="2:11" ht="15.5">
      <c r="B385" s="87"/>
      <c r="C385" s="87"/>
      <c r="E385" s="87"/>
      <c r="F385" s="87"/>
      <c r="H385" s="87"/>
      <c r="J385" s="89"/>
      <c r="K385" s="87"/>
    </row>
    <row r="386" spans="2:11" ht="15.5">
      <c r="B386" s="87"/>
      <c r="C386" s="87"/>
      <c r="E386" s="87"/>
      <c r="F386" s="87"/>
      <c r="H386" s="87"/>
      <c r="J386" s="89"/>
      <c r="K386" s="87"/>
    </row>
    <row r="387" spans="2:11" ht="15.5">
      <c r="B387" s="87"/>
      <c r="C387" s="87"/>
      <c r="E387" s="87"/>
      <c r="F387" s="87"/>
      <c r="H387" s="87"/>
      <c r="J387" s="89"/>
      <c r="K387" s="87"/>
    </row>
    <row r="388" spans="2:11" ht="15.5">
      <c r="B388" s="87"/>
      <c r="C388" s="87"/>
      <c r="E388" s="87"/>
      <c r="F388" s="87"/>
      <c r="H388" s="87"/>
      <c r="J388" s="89"/>
      <c r="K388" s="87"/>
    </row>
    <row r="389" spans="2:11" ht="15.5">
      <c r="B389" s="87"/>
      <c r="C389" s="87"/>
      <c r="E389" s="87"/>
      <c r="F389" s="87"/>
      <c r="H389" s="87"/>
      <c r="J389" s="89"/>
      <c r="K389" s="87"/>
    </row>
    <row r="390" spans="2:11" ht="15.5">
      <c r="B390" s="87"/>
      <c r="C390" s="87"/>
      <c r="E390" s="87"/>
      <c r="F390" s="87"/>
      <c r="H390" s="87"/>
      <c r="J390" s="89"/>
      <c r="K390" s="87"/>
    </row>
    <row r="391" spans="2:11" ht="15.5">
      <c r="B391" s="87"/>
      <c r="C391" s="87"/>
      <c r="E391" s="87"/>
      <c r="F391" s="87"/>
      <c r="H391" s="87"/>
      <c r="J391" s="89"/>
      <c r="K391" s="87"/>
    </row>
    <row r="392" spans="2:11" ht="15.5">
      <c r="B392" s="87"/>
      <c r="C392" s="87"/>
      <c r="E392" s="87"/>
      <c r="F392" s="87"/>
      <c r="H392" s="87"/>
      <c r="J392" s="89"/>
      <c r="K392" s="87"/>
    </row>
    <row r="393" spans="2:11" ht="15.5">
      <c r="B393" s="87"/>
      <c r="C393" s="87"/>
      <c r="E393" s="87"/>
      <c r="F393" s="87"/>
      <c r="H393" s="87"/>
      <c r="J393" s="89"/>
      <c r="K393" s="87"/>
    </row>
    <row r="394" spans="2:11" ht="15.5">
      <c r="B394" s="87"/>
      <c r="C394" s="87"/>
      <c r="E394" s="87"/>
      <c r="F394" s="87"/>
      <c r="H394" s="87"/>
      <c r="J394" s="89"/>
      <c r="K394" s="87"/>
    </row>
    <row r="395" spans="2:11" ht="15.5">
      <c r="B395" s="87"/>
      <c r="C395" s="87"/>
      <c r="E395" s="87"/>
      <c r="F395" s="87"/>
      <c r="H395" s="87"/>
      <c r="J395" s="89"/>
      <c r="K395" s="87"/>
    </row>
    <row r="396" spans="2:11" ht="15.5">
      <c r="B396" s="87"/>
      <c r="C396" s="87"/>
      <c r="E396" s="87"/>
      <c r="F396" s="87"/>
      <c r="H396" s="87"/>
      <c r="J396" s="89"/>
      <c r="K396" s="87"/>
    </row>
    <row r="397" spans="2:11" ht="15.5">
      <c r="B397" s="87"/>
      <c r="C397" s="87"/>
      <c r="E397" s="87"/>
      <c r="F397" s="87"/>
      <c r="H397" s="87"/>
      <c r="J397" s="89"/>
      <c r="K397" s="87"/>
    </row>
    <row r="398" spans="2:11" ht="15.5">
      <c r="B398" s="87"/>
      <c r="C398" s="87"/>
      <c r="E398" s="87"/>
      <c r="F398" s="87"/>
      <c r="H398" s="87"/>
      <c r="J398" s="89"/>
      <c r="K398" s="87"/>
    </row>
    <row r="399" spans="2:11" ht="15.5">
      <c r="B399" s="87"/>
      <c r="C399" s="87"/>
      <c r="E399" s="87"/>
      <c r="F399" s="87"/>
      <c r="H399" s="87"/>
      <c r="J399" s="89"/>
      <c r="K399" s="87"/>
    </row>
    <row r="400" spans="2:11" ht="15.5">
      <c r="B400" s="87"/>
      <c r="C400" s="87"/>
      <c r="E400" s="87"/>
      <c r="F400" s="87"/>
      <c r="H400" s="87"/>
      <c r="J400" s="89"/>
      <c r="K400" s="87"/>
    </row>
    <row r="401" spans="2:11" ht="15.5">
      <c r="B401" s="87"/>
      <c r="C401" s="87"/>
      <c r="E401" s="87"/>
      <c r="F401" s="87"/>
      <c r="H401" s="87"/>
      <c r="J401" s="89"/>
      <c r="K401" s="87"/>
    </row>
    <row r="402" spans="2:11" ht="15.5">
      <c r="B402" s="87"/>
      <c r="C402" s="87"/>
      <c r="E402" s="87"/>
      <c r="F402" s="87"/>
      <c r="H402" s="87"/>
      <c r="J402" s="89"/>
      <c r="K402" s="87"/>
    </row>
    <row r="403" spans="2:11" ht="15.5">
      <c r="B403" s="87"/>
      <c r="C403" s="87"/>
      <c r="E403" s="87"/>
      <c r="F403" s="87"/>
      <c r="H403" s="87"/>
      <c r="J403" s="89"/>
      <c r="K403" s="87"/>
    </row>
    <row r="404" spans="2:11" ht="15.5">
      <c r="B404" s="87"/>
      <c r="C404" s="87"/>
      <c r="E404" s="87"/>
      <c r="F404" s="87"/>
      <c r="H404" s="87"/>
      <c r="J404" s="89"/>
      <c r="K404" s="87"/>
    </row>
    <row r="405" spans="2:11" ht="15.5">
      <c r="B405" s="87"/>
      <c r="C405" s="87"/>
      <c r="E405" s="87"/>
      <c r="F405" s="87"/>
      <c r="H405" s="87"/>
      <c r="J405" s="89"/>
      <c r="K405" s="87"/>
    </row>
    <row r="406" spans="2:11" ht="15.5">
      <c r="B406" s="87"/>
      <c r="C406" s="87"/>
      <c r="E406" s="87"/>
      <c r="F406" s="87"/>
      <c r="H406" s="87"/>
      <c r="J406" s="89"/>
      <c r="K406" s="87"/>
    </row>
    <row r="407" spans="2:11" ht="15.5">
      <c r="B407" s="87"/>
      <c r="C407" s="87"/>
      <c r="E407" s="87"/>
      <c r="F407" s="87"/>
      <c r="H407" s="87"/>
      <c r="J407" s="89"/>
      <c r="K407" s="87"/>
    </row>
    <row r="408" spans="2:11" ht="15.5">
      <c r="B408" s="87"/>
      <c r="C408" s="87"/>
      <c r="E408" s="87"/>
      <c r="F408" s="87"/>
      <c r="H408" s="87"/>
      <c r="J408" s="89"/>
      <c r="K408" s="87"/>
    </row>
    <row r="409" spans="2:11" ht="15.5">
      <c r="B409" s="87"/>
      <c r="C409" s="87"/>
      <c r="E409" s="87"/>
      <c r="F409" s="87"/>
      <c r="H409" s="87"/>
      <c r="J409" s="89"/>
      <c r="K409" s="87"/>
    </row>
    <row r="410" spans="2:11" ht="15.5">
      <c r="B410" s="87"/>
      <c r="C410" s="87"/>
      <c r="E410" s="87"/>
      <c r="F410" s="87"/>
      <c r="H410" s="87"/>
      <c r="J410" s="89"/>
      <c r="K410" s="87"/>
    </row>
    <row r="411" spans="2:11" ht="15.5">
      <c r="B411" s="87"/>
      <c r="C411" s="87"/>
      <c r="E411" s="87"/>
      <c r="F411" s="87"/>
      <c r="H411" s="87"/>
      <c r="J411" s="89"/>
      <c r="K411" s="87"/>
    </row>
    <row r="412" spans="2:11" ht="15.5">
      <c r="B412" s="87"/>
      <c r="C412" s="87"/>
      <c r="E412" s="87"/>
      <c r="F412" s="87"/>
      <c r="H412" s="87"/>
      <c r="J412" s="89"/>
      <c r="K412" s="87"/>
    </row>
    <row r="413" spans="2:11" ht="15.5">
      <c r="B413" s="87"/>
      <c r="C413" s="87"/>
      <c r="E413" s="87"/>
      <c r="F413" s="87"/>
      <c r="H413" s="87"/>
      <c r="J413" s="89"/>
      <c r="K413" s="87"/>
    </row>
    <row r="414" spans="2:11" ht="15.5">
      <c r="B414" s="87"/>
      <c r="C414" s="87"/>
      <c r="E414" s="87"/>
      <c r="F414" s="87"/>
      <c r="H414" s="87"/>
      <c r="J414" s="89"/>
      <c r="K414" s="87"/>
    </row>
    <row r="415" spans="2:11" ht="15.5">
      <c r="B415" s="87"/>
      <c r="C415" s="87"/>
      <c r="E415" s="87"/>
      <c r="F415" s="87"/>
      <c r="H415" s="87"/>
      <c r="J415" s="89"/>
      <c r="K415" s="87"/>
    </row>
    <row r="416" spans="2:11" ht="15.5">
      <c r="B416" s="87"/>
      <c r="C416" s="87"/>
      <c r="E416" s="87"/>
      <c r="F416" s="87"/>
      <c r="H416" s="87"/>
      <c r="J416" s="89"/>
      <c r="K416" s="87"/>
    </row>
    <row r="417" spans="2:11" ht="15.5">
      <c r="B417" s="87"/>
      <c r="C417" s="87"/>
      <c r="E417" s="87"/>
      <c r="F417" s="87"/>
      <c r="H417" s="87"/>
      <c r="J417" s="89"/>
      <c r="K417" s="87"/>
    </row>
    <row r="418" spans="2:11" ht="15.5">
      <c r="B418" s="87"/>
      <c r="C418" s="87"/>
      <c r="E418" s="87"/>
      <c r="F418" s="87"/>
      <c r="H418" s="87"/>
      <c r="J418" s="89"/>
      <c r="K418" s="87"/>
    </row>
    <row r="419" spans="2:11" ht="15.5">
      <c r="B419" s="87"/>
      <c r="C419" s="87"/>
      <c r="E419" s="87"/>
      <c r="F419" s="87"/>
      <c r="H419" s="87"/>
      <c r="J419" s="89"/>
      <c r="K419" s="87"/>
    </row>
    <row r="420" spans="2:11" ht="15.5">
      <c r="B420" s="87"/>
      <c r="C420" s="87"/>
      <c r="E420" s="87"/>
      <c r="F420" s="87"/>
      <c r="H420" s="87"/>
      <c r="J420" s="89"/>
      <c r="K420" s="87"/>
    </row>
    <row r="421" spans="2:11" ht="15.5">
      <c r="B421" s="87"/>
      <c r="C421" s="87"/>
      <c r="E421" s="87"/>
      <c r="F421" s="87"/>
      <c r="H421" s="87"/>
      <c r="J421" s="89"/>
      <c r="K421" s="87"/>
    </row>
    <row r="422" spans="2:11" ht="15.5">
      <c r="B422" s="87"/>
      <c r="C422" s="87"/>
      <c r="E422" s="87"/>
      <c r="F422" s="87"/>
      <c r="H422" s="87"/>
      <c r="J422" s="89"/>
      <c r="K422" s="87"/>
    </row>
    <row r="423" spans="2:11" ht="15.5">
      <c r="B423" s="87"/>
      <c r="C423" s="87"/>
      <c r="E423" s="87"/>
      <c r="F423" s="87"/>
      <c r="H423" s="87"/>
      <c r="J423" s="89"/>
      <c r="K423" s="87"/>
    </row>
    <row r="424" spans="2:11" ht="15.5">
      <c r="B424" s="87"/>
      <c r="C424" s="87"/>
      <c r="E424" s="87"/>
      <c r="F424" s="87"/>
      <c r="H424" s="87"/>
      <c r="J424" s="89"/>
      <c r="K424" s="87"/>
    </row>
    <row r="425" spans="2:11" ht="15.5">
      <c r="B425" s="87"/>
      <c r="C425" s="87"/>
      <c r="E425" s="87"/>
      <c r="F425" s="87"/>
      <c r="H425" s="87"/>
      <c r="J425" s="89"/>
      <c r="K425" s="87"/>
    </row>
    <row r="426" spans="2:11" ht="15.5">
      <c r="B426" s="87"/>
      <c r="C426" s="87"/>
      <c r="E426" s="87"/>
      <c r="F426" s="87"/>
      <c r="H426" s="87"/>
      <c r="J426" s="89"/>
      <c r="K426" s="87"/>
    </row>
    <row r="427" spans="2:11" ht="15.5">
      <c r="B427" s="87"/>
      <c r="C427" s="87"/>
      <c r="E427" s="87"/>
      <c r="F427" s="87"/>
      <c r="H427" s="87"/>
      <c r="J427" s="89"/>
      <c r="K427" s="87"/>
    </row>
    <row r="428" spans="2:11" ht="15.5">
      <c r="B428" s="87"/>
      <c r="C428" s="87"/>
      <c r="E428" s="87"/>
      <c r="F428" s="87"/>
      <c r="H428" s="87"/>
      <c r="J428" s="89"/>
      <c r="K428" s="87"/>
    </row>
    <row r="429" spans="2:11" ht="15.5">
      <c r="B429" s="87"/>
      <c r="C429" s="87"/>
      <c r="E429" s="87"/>
      <c r="F429" s="87"/>
      <c r="H429" s="87"/>
      <c r="J429" s="89"/>
      <c r="K429" s="87"/>
    </row>
    <row r="430" spans="2:11" ht="15.5">
      <c r="B430" s="87"/>
      <c r="C430" s="87"/>
      <c r="E430" s="87"/>
      <c r="F430" s="87"/>
      <c r="H430" s="87"/>
      <c r="J430" s="89"/>
      <c r="K430" s="87"/>
    </row>
    <row r="431" spans="2:11" ht="15.5">
      <c r="B431" s="87"/>
      <c r="C431" s="87"/>
      <c r="E431" s="87"/>
      <c r="F431" s="87"/>
      <c r="H431" s="87"/>
      <c r="J431" s="89"/>
      <c r="K431" s="87"/>
    </row>
    <row r="432" spans="2:11" ht="15.5">
      <c r="B432" s="87"/>
      <c r="C432" s="87"/>
      <c r="E432" s="87"/>
      <c r="F432" s="87"/>
      <c r="H432" s="87"/>
      <c r="J432" s="89"/>
      <c r="K432" s="87"/>
    </row>
    <row r="433" spans="2:11" ht="15.5">
      <c r="B433" s="87"/>
      <c r="C433" s="87"/>
      <c r="E433" s="87"/>
      <c r="F433" s="87"/>
      <c r="H433" s="87"/>
      <c r="J433" s="89"/>
      <c r="K433" s="87"/>
    </row>
    <row r="434" spans="2:11" ht="15.5">
      <c r="B434" s="87"/>
      <c r="C434" s="87"/>
      <c r="E434" s="87"/>
      <c r="F434" s="87"/>
      <c r="H434" s="87"/>
      <c r="J434" s="89"/>
      <c r="K434" s="87"/>
    </row>
    <row r="435" spans="2:11" ht="15.5">
      <c r="B435" s="87"/>
      <c r="C435" s="87"/>
      <c r="E435" s="87"/>
      <c r="F435" s="87"/>
      <c r="H435" s="87"/>
      <c r="J435" s="89"/>
      <c r="K435" s="87"/>
    </row>
    <row r="436" spans="2:11" ht="15.5">
      <c r="B436" s="87"/>
      <c r="C436" s="87"/>
      <c r="E436" s="87"/>
      <c r="F436" s="87"/>
      <c r="H436" s="87"/>
      <c r="J436" s="89"/>
      <c r="K436" s="87"/>
    </row>
    <row r="437" spans="2:11" ht="15.5">
      <c r="B437" s="87"/>
      <c r="C437" s="87"/>
      <c r="E437" s="87"/>
      <c r="F437" s="87"/>
      <c r="H437" s="87"/>
      <c r="J437" s="89"/>
      <c r="K437" s="87"/>
    </row>
    <row r="438" spans="2:11" ht="15.5">
      <c r="B438" s="87"/>
      <c r="C438" s="87"/>
      <c r="E438" s="87"/>
      <c r="F438" s="87"/>
      <c r="H438" s="87"/>
      <c r="J438" s="89"/>
      <c r="K438" s="87"/>
    </row>
    <row r="439" spans="2:11" ht="15.5">
      <c r="B439" s="87"/>
      <c r="C439" s="87"/>
      <c r="E439" s="87"/>
      <c r="F439" s="87"/>
      <c r="H439" s="87"/>
      <c r="J439" s="89"/>
      <c r="K439" s="87"/>
    </row>
    <row r="440" spans="2:11" ht="15.5">
      <c r="B440" s="87"/>
      <c r="C440" s="87"/>
      <c r="E440" s="87"/>
      <c r="F440" s="87"/>
      <c r="H440" s="87"/>
      <c r="J440" s="89"/>
      <c r="K440" s="87"/>
    </row>
    <row r="441" spans="2:11" ht="15.5">
      <c r="B441" s="87"/>
      <c r="C441" s="87"/>
      <c r="E441" s="87"/>
      <c r="F441" s="87"/>
      <c r="H441" s="87"/>
      <c r="J441" s="89"/>
      <c r="K441" s="87"/>
    </row>
    <row r="442" spans="2:11" ht="15.5">
      <c r="B442" s="87"/>
      <c r="C442" s="87"/>
      <c r="E442" s="87"/>
      <c r="F442" s="87"/>
      <c r="H442" s="87"/>
      <c r="J442" s="89"/>
      <c r="K442" s="87"/>
    </row>
    <row r="443" spans="2:11" ht="15.5">
      <c r="B443" s="87"/>
      <c r="C443" s="87"/>
      <c r="E443" s="87"/>
      <c r="F443" s="87"/>
      <c r="H443" s="87"/>
      <c r="J443" s="89"/>
      <c r="K443" s="87"/>
    </row>
    <row r="444" spans="2:11" ht="15.5">
      <c r="B444" s="87"/>
      <c r="C444" s="87"/>
      <c r="E444" s="87"/>
      <c r="F444" s="87"/>
      <c r="H444" s="87"/>
      <c r="J444" s="89"/>
      <c r="K444" s="87"/>
    </row>
    <row r="445" spans="2:11" ht="15.5">
      <c r="B445" s="87"/>
      <c r="C445" s="87"/>
      <c r="E445" s="87"/>
      <c r="F445" s="87"/>
      <c r="H445" s="87"/>
      <c r="J445" s="89"/>
      <c r="K445" s="87"/>
    </row>
    <row r="446" spans="2:11" ht="15.5">
      <c r="B446" s="87"/>
      <c r="C446" s="87"/>
      <c r="E446" s="87"/>
      <c r="F446" s="87"/>
      <c r="H446" s="87"/>
      <c r="J446" s="89"/>
      <c r="K446" s="87"/>
    </row>
    <row r="447" spans="2:11" ht="15.5">
      <c r="B447" s="87"/>
      <c r="C447" s="87"/>
      <c r="E447" s="87"/>
      <c r="F447" s="87"/>
      <c r="H447" s="87"/>
      <c r="J447" s="89"/>
      <c r="K447" s="87"/>
    </row>
    <row r="448" spans="2:11" ht="15.5">
      <c r="B448" s="87"/>
      <c r="C448" s="87"/>
      <c r="E448" s="87"/>
      <c r="F448" s="87"/>
      <c r="H448" s="87"/>
      <c r="J448" s="89"/>
      <c r="K448" s="87"/>
    </row>
    <row r="449" spans="2:11" ht="15.5">
      <c r="B449" s="87"/>
      <c r="C449" s="87"/>
      <c r="E449" s="87"/>
      <c r="F449" s="87"/>
      <c r="H449" s="87"/>
      <c r="J449" s="89"/>
      <c r="K449" s="87"/>
    </row>
    <row r="450" spans="2:11" ht="15.5">
      <c r="B450" s="87"/>
      <c r="C450" s="87"/>
      <c r="E450" s="87"/>
      <c r="F450" s="87"/>
      <c r="H450" s="87"/>
      <c r="J450" s="89"/>
      <c r="K450" s="87"/>
    </row>
    <row r="451" spans="2:11" ht="15.5">
      <c r="B451" s="87"/>
      <c r="C451" s="87"/>
      <c r="E451" s="87"/>
      <c r="F451" s="87"/>
      <c r="H451" s="87"/>
      <c r="J451" s="89"/>
      <c r="K451" s="87"/>
    </row>
    <row r="452" spans="2:11" ht="15.5">
      <c r="B452" s="87"/>
      <c r="C452" s="87"/>
      <c r="E452" s="87"/>
      <c r="F452" s="87"/>
      <c r="H452" s="87"/>
      <c r="J452" s="89"/>
      <c r="K452" s="87"/>
    </row>
    <row r="453" spans="2:11" ht="15.5">
      <c r="B453" s="87"/>
      <c r="C453" s="87"/>
      <c r="E453" s="87"/>
      <c r="F453" s="87"/>
      <c r="H453" s="87"/>
      <c r="J453" s="89"/>
      <c r="K453" s="87"/>
    </row>
    <row r="454" spans="2:11" ht="15.5">
      <c r="B454" s="87"/>
      <c r="C454" s="87"/>
      <c r="E454" s="87"/>
      <c r="F454" s="87"/>
      <c r="H454" s="87"/>
      <c r="J454" s="89"/>
      <c r="K454" s="87"/>
    </row>
    <row r="455" spans="2:11" ht="15.5">
      <c r="B455" s="87"/>
      <c r="C455" s="87"/>
      <c r="E455" s="87"/>
      <c r="F455" s="87"/>
      <c r="H455" s="87"/>
      <c r="J455" s="89"/>
      <c r="K455" s="87"/>
    </row>
    <row r="456" spans="2:11" ht="15.5">
      <c r="B456" s="87"/>
      <c r="C456" s="87"/>
      <c r="E456" s="87"/>
      <c r="F456" s="87"/>
      <c r="H456" s="87"/>
      <c r="J456" s="89"/>
      <c r="K456" s="87"/>
    </row>
    <row r="457" spans="2:11" ht="15.5">
      <c r="B457" s="87"/>
      <c r="C457" s="87"/>
      <c r="E457" s="87"/>
      <c r="F457" s="87"/>
      <c r="H457" s="87"/>
      <c r="J457" s="89"/>
      <c r="K457" s="87"/>
    </row>
    <row r="458" spans="2:11" ht="15.5">
      <c r="B458" s="87"/>
      <c r="C458" s="87"/>
      <c r="E458" s="87"/>
      <c r="F458" s="87"/>
      <c r="H458" s="87"/>
      <c r="J458" s="89"/>
      <c r="K458" s="87"/>
    </row>
    <row r="459" spans="2:11" ht="15.5">
      <c r="B459" s="87"/>
      <c r="C459" s="87"/>
      <c r="E459" s="87"/>
      <c r="F459" s="87"/>
      <c r="H459" s="87"/>
      <c r="J459" s="89"/>
      <c r="K459" s="87"/>
    </row>
    <row r="460" spans="2:11" ht="15.5">
      <c r="B460" s="87"/>
      <c r="C460" s="87"/>
      <c r="E460" s="87"/>
      <c r="F460" s="87"/>
      <c r="H460" s="87"/>
      <c r="J460" s="89"/>
      <c r="K460" s="87"/>
    </row>
    <row r="461" spans="2:11" ht="15.5">
      <c r="B461" s="87"/>
      <c r="C461" s="87"/>
      <c r="E461" s="87"/>
      <c r="F461" s="87"/>
      <c r="H461" s="87"/>
      <c r="J461" s="89"/>
      <c r="K461" s="87"/>
    </row>
    <row r="462" spans="2:11" ht="15.5">
      <c r="B462" s="87"/>
      <c r="C462" s="87"/>
      <c r="E462" s="87"/>
      <c r="F462" s="87"/>
      <c r="H462" s="87"/>
      <c r="J462" s="89"/>
      <c r="K462" s="87"/>
    </row>
    <row r="463" spans="2:11" ht="15.5">
      <c r="B463" s="87"/>
      <c r="C463" s="87"/>
      <c r="E463" s="87"/>
      <c r="F463" s="87"/>
      <c r="H463" s="87"/>
      <c r="J463" s="89"/>
      <c r="K463" s="87"/>
    </row>
    <row r="464" spans="2:11" ht="15.5">
      <c r="B464" s="87"/>
      <c r="C464" s="87"/>
      <c r="E464" s="87"/>
      <c r="F464" s="87"/>
      <c r="H464" s="87"/>
      <c r="J464" s="89"/>
      <c r="K464" s="87"/>
    </row>
    <row r="465" spans="2:11" ht="15.5">
      <c r="B465" s="87"/>
      <c r="C465" s="87"/>
      <c r="E465" s="87"/>
      <c r="F465" s="87"/>
      <c r="H465" s="87"/>
      <c r="J465" s="89"/>
      <c r="K465" s="87"/>
    </row>
    <row r="466" spans="2:11" ht="15.5">
      <c r="B466" s="87"/>
      <c r="C466" s="87"/>
      <c r="E466" s="87"/>
      <c r="F466" s="87"/>
      <c r="H466" s="87"/>
      <c r="J466" s="89"/>
      <c r="K466" s="87"/>
    </row>
    <row r="467" spans="2:11" ht="15.5">
      <c r="B467" s="87"/>
      <c r="C467" s="87"/>
      <c r="E467" s="87"/>
      <c r="F467" s="87"/>
      <c r="H467" s="87"/>
      <c r="J467" s="89"/>
      <c r="K467" s="87"/>
    </row>
    <row r="468" spans="2:11" ht="15.5">
      <c r="B468" s="87"/>
      <c r="C468" s="87"/>
      <c r="E468" s="87"/>
      <c r="F468" s="87"/>
      <c r="H468" s="87"/>
      <c r="J468" s="89"/>
      <c r="K468" s="87"/>
    </row>
    <row r="469" spans="2:11" ht="15.5">
      <c r="B469" s="87"/>
      <c r="C469" s="87"/>
      <c r="E469" s="87"/>
      <c r="F469" s="87"/>
      <c r="H469" s="87"/>
      <c r="J469" s="89"/>
      <c r="K469" s="87"/>
    </row>
    <row r="470" spans="2:11" ht="15.5">
      <c r="B470" s="87"/>
      <c r="C470" s="87"/>
      <c r="E470" s="87"/>
      <c r="F470" s="87"/>
      <c r="H470" s="87"/>
      <c r="J470" s="89"/>
      <c r="K470" s="87"/>
    </row>
    <row r="471" spans="2:11" ht="15.5">
      <c r="B471" s="87"/>
      <c r="C471" s="87"/>
      <c r="E471" s="87"/>
      <c r="F471" s="87"/>
      <c r="H471" s="87"/>
      <c r="J471" s="89"/>
      <c r="K471" s="87"/>
    </row>
    <row r="472" spans="2:11" ht="15.5">
      <c r="B472" s="87"/>
      <c r="C472" s="87"/>
      <c r="E472" s="87"/>
      <c r="F472" s="87"/>
      <c r="H472" s="87"/>
      <c r="J472" s="89"/>
      <c r="K472" s="87"/>
    </row>
    <row r="473" spans="2:11" ht="15.5">
      <c r="B473" s="87"/>
      <c r="C473" s="87"/>
      <c r="E473" s="87"/>
      <c r="F473" s="87"/>
      <c r="H473" s="87"/>
      <c r="J473" s="89"/>
      <c r="K473" s="87"/>
    </row>
    <row r="474" spans="2:11" ht="15.5">
      <c r="B474" s="87"/>
      <c r="C474" s="87"/>
      <c r="E474" s="87"/>
      <c r="F474" s="87"/>
      <c r="H474" s="87"/>
      <c r="J474" s="89"/>
      <c r="K474" s="87"/>
    </row>
    <row r="475" spans="2:11" ht="15.5">
      <c r="B475" s="87"/>
      <c r="C475" s="87"/>
      <c r="E475" s="87"/>
      <c r="F475" s="87"/>
      <c r="H475" s="87"/>
      <c r="J475" s="89"/>
      <c r="K475" s="87"/>
    </row>
    <row r="476" spans="2:11" ht="15.5">
      <c r="B476" s="87"/>
      <c r="C476" s="87"/>
      <c r="E476" s="87"/>
      <c r="F476" s="87"/>
      <c r="H476" s="87"/>
      <c r="J476" s="89"/>
      <c r="K476" s="87"/>
    </row>
    <row r="477" spans="2:11" ht="15.5">
      <c r="B477" s="87"/>
      <c r="C477" s="87"/>
      <c r="E477" s="87"/>
      <c r="F477" s="87"/>
      <c r="H477" s="87"/>
      <c r="J477" s="89"/>
      <c r="K477" s="87"/>
    </row>
    <row r="478" spans="2:11" ht="15.5">
      <c r="B478" s="87"/>
      <c r="C478" s="87"/>
      <c r="E478" s="87"/>
      <c r="F478" s="87"/>
      <c r="H478" s="87"/>
      <c r="J478" s="89"/>
      <c r="K478" s="87"/>
    </row>
    <row r="479" spans="2:11" ht="15.5">
      <c r="B479" s="87"/>
      <c r="C479" s="87"/>
      <c r="E479" s="87"/>
      <c r="F479" s="87"/>
      <c r="H479" s="87"/>
      <c r="J479" s="89"/>
      <c r="K479" s="87"/>
    </row>
    <row r="480" spans="2:11" ht="15.5">
      <c r="B480" s="87"/>
      <c r="C480" s="87"/>
      <c r="E480" s="87"/>
      <c r="F480" s="87"/>
      <c r="H480" s="87"/>
      <c r="J480" s="89"/>
      <c r="K480" s="87"/>
    </row>
    <row r="481" spans="2:11" ht="15.5">
      <c r="B481" s="87"/>
      <c r="C481" s="87"/>
      <c r="E481" s="87"/>
      <c r="F481" s="87"/>
      <c r="H481" s="87"/>
      <c r="J481" s="89"/>
      <c r="K481" s="87"/>
    </row>
    <row r="482" spans="2:11" ht="15.5">
      <c r="B482" s="87"/>
      <c r="C482" s="87"/>
      <c r="E482" s="87"/>
      <c r="F482" s="87"/>
      <c r="H482" s="87"/>
      <c r="J482" s="89"/>
      <c r="K482" s="87"/>
    </row>
    <row r="483" spans="2:11" ht="15.5">
      <c r="B483" s="87"/>
      <c r="C483" s="87"/>
      <c r="E483" s="87"/>
      <c r="F483" s="87"/>
      <c r="H483" s="87"/>
      <c r="J483" s="89"/>
      <c r="K483" s="87"/>
    </row>
    <row r="484" spans="2:11" ht="15.5">
      <c r="B484" s="87"/>
      <c r="C484" s="87"/>
      <c r="E484" s="87"/>
      <c r="F484" s="87"/>
      <c r="H484" s="87"/>
      <c r="J484" s="89"/>
      <c r="K484" s="87"/>
    </row>
    <row r="485" spans="2:11" ht="15.5">
      <c r="B485" s="87"/>
      <c r="C485" s="87"/>
      <c r="E485" s="87"/>
      <c r="F485" s="87"/>
      <c r="H485" s="87"/>
      <c r="J485" s="89"/>
      <c r="K485" s="87"/>
    </row>
    <row r="486" spans="2:11" ht="15.5">
      <c r="B486" s="87"/>
      <c r="C486" s="87"/>
      <c r="E486" s="87"/>
      <c r="F486" s="87"/>
      <c r="H486" s="87"/>
      <c r="J486" s="89"/>
      <c r="K486" s="87"/>
    </row>
    <row r="487" spans="2:11" ht="15.5">
      <c r="B487" s="87"/>
      <c r="C487" s="87"/>
      <c r="E487" s="87"/>
      <c r="F487" s="87"/>
      <c r="H487" s="87"/>
      <c r="J487" s="89"/>
      <c r="K487" s="87"/>
    </row>
    <row r="488" spans="2:11" ht="15.5">
      <c r="B488" s="87"/>
      <c r="C488" s="87"/>
      <c r="E488" s="87"/>
      <c r="F488" s="87"/>
      <c r="H488" s="87"/>
      <c r="J488" s="89"/>
      <c r="K488" s="87"/>
    </row>
    <row r="489" spans="2:11" ht="15.5">
      <c r="B489" s="87"/>
      <c r="C489" s="87"/>
      <c r="E489" s="87"/>
      <c r="F489" s="87"/>
      <c r="H489" s="87"/>
      <c r="J489" s="89"/>
      <c r="K489" s="87"/>
    </row>
    <row r="490" spans="2:11" ht="15.5">
      <c r="B490" s="87"/>
      <c r="C490" s="87"/>
      <c r="E490" s="87"/>
      <c r="F490" s="87"/>
      <c r="H490" s="87"/>
      <c r="J490" s="89"/>
      <c r="K490" s="87"/>
    </row>
    <row r="491" spans="2:11" ht="15.5">
      <c r="B491" s="87"/>
      <c r="C491" s="87"/>
      <c r="E491" s="87"/>
      <c r="F491" s="87"/>
      <c r="H491" s="87"/>
      <c r="J491" s="89"/>
      <c r="K491" s="87"/>
    </row>
    <row r="492" spans="2:11" ht="15.5">
      <c r="B492" s="87"/>
      <c r="C492" s="87"/>
      <c r="E492" s="87"/>
      <c r="F492" s="87"/>
      <c r="H492" s="87"/>
      <c r="J492" s="89"/>
      <c r="K492" s="87"/>
    </row>
    <row r="493" spans="2:11" ht="15.5">
      <c r="B493" s="87"/>
      <c r="C493" s="87"/>
      <c r="E493" s="87"/>
      <c r="F493" s="87"/>
      <c r="H493" s="87"/>
      <c r="J493" s="89"/>
      <c r="K493" s="87"/>
    </row>
    <row r="494" spans="2:11" ht="15.5">
      <c r="B494" s="87"/>
      <c r="C494" s="87"/>
      <c r="E494" s="87"/>
      <c r="F494" s="87"/>
      <c r="H494" s="87"/>
      <c r="J494" s="89"/>
      <c r="K494" s="87"/>
    </row>
    <row r="495" spans="2:11" ht="15.5">
      <c r="B495" s="87"/>
      <c r="C495" s="87"/>
      <c r="E495" s="87"/>
      <c r="F495" s="87"/>
      <c r="H495" s="87"/>
      <c r="J495" s="89"/>
      <c r="K495" s="87"/>
    </row>
    <row r="496" spans="2:11" ht="15.5">
      <c r="B496" s="87"/>
      <c r="C496" s="87"/>
      <c r="E496" s="87"/>
      <c r="F496" s="87"/>
      <c r="H496" s="87"/>
      <c r="J496" s="89"/>
      <c r="K496" s="87"/>
    </row>
    <row r="497" spans="2:11" ht="15.5">
      <c r="B497" s="87"/>
      <c r="C497" s="87"/>
      <c r="E497" s="87"/>
      <c r="F497" s="87"/>
      <c r="H497" s="87"/>
      <c r="J497" s="89"/>
      <c r="K497" s="87"/>
    </row>
    <row r="498" spans="2:11" ht="15.5">
      <c r="B498" s="87"/>
      <c r="C498" s="87"/>
      <c r="E498" s="87"/>
      <c r="F498" s="87"/>
      <c r="H498" s="87"/>
      <c r="J498" s="89"/>
      <c r="K498" s="87"/>
    </row>
    <row r="499" spans="2:11" ht="15.5">
      <c r="B499" s="87"/>
      <c r="C499" s="87"/>
      <c r="E499" s="87"/>
      <c r="F499" s="87"/>
      <c r="H499" s="87"/>
      <c r="J499" s="89"/>
      <c r="K499" s="87"/>
    </row>
    <row r="500" spans="2:11" ht="15.5">
      <c r="B500" s="87"/>
      <c r="C500" s="87"/>
      <c r="E500" s="87"/>
      <c r="F500" s="87"/>
      <c r="H500" s="87"/>
      <c r="J500" s="89"/>
      <c r="K500" s="87"/>
    </row>
    <row r="501" spans="2:11" ht="15.5">
      <c r="B501" s="87"/>
      <c r="C501" s="87"/>
      <c r="E501" s="87"/>
      <c r="F501" s="87"/>
      <c r="H501" s="87"/>
      <c r="J501" s="89"/>
      <c r="K501" s="87"/>
    </row>
    <row r="502" spans="2:11" ht="15.5">
      <c r="B502" s="87"/>
      <c r="C502" s="87"/>
      <c r="E502" s="87"/>
      <c r="F502" s="87"/>
      <c r="H502" s="87"/>
      <c r="J502" s="89"/>
      <c r="K502" s="87"/>
    </row>
    <row r="503" spans="2:11" ht="15.5">
      <c r="B503" s="87"/>
      <c r="C503" s="87"/>
      <c r="E503" s="87"/>
      <c r="F503" s="87"/>
      <c r="H503" s="87"/>
      <c r="J503" s="89"/>
      <c r="K503" s="87"/>
    </row>
    <row r="504" spans="2:11" ht="15.5">
      <c r="B504" s="87"/>
      <c r="C504" s="87"/>
      <c r="E504" s="87"/>
      <c r="F504" s="87"/>
      <c r="H504" s="87"/>
      <c r="J504" s="89"/>
      <c r="K504" s="87"/>
    </row>
    <row r="505" spans="2:11" ht="15.5">
      <c r="B505" s="87"/>
      <c r="C505" s="87"/>
      <c r="E505" s="87"/>
      <c r="F505" s="87"/>
      <c r="H505" s="87"/>
      <c r="J505" s="89"/>
      <c r="K505" s="87"/>
    </row>
    <row r="506" spans="2:11" ht="15.5">
      <c r="B506" s="87"/>
      <c r="C506" s="87"/>
      <c r="E506" s="87"/>
      <c r="F506" s="87"/>
      <c r="H506" s="87"/>
      <c r="J506" s="89"/>
      <c r="K506" s="87"/>
    </row>
    <row r="507" spans="2:11" ht="15.5">
      <c r="B507" s="87"/>
      <c r="C507" s="87"/>
      <c r="E507" s="87"/>
      <c r="F507" s="87"/>
      <c r="H507" s="87"/>
      <c r="J507" s="89"/>
      <c r="K507" s="87"/>
    </row>
    <row r="508" spans="2:11" ht="15.5">
      <c r="B508" s="87"/>
      <c r="C508" s="87"/>
      <c r="E508" s="87"/>
      <c r="F508" s="87"/>
      <c r="H508" s="87"/>
      <c r="J508" s="89"/>
      <c r="K508" s="87"/>
    </row>
    <row r="509" spans="2:11" ht="15.5">
      <c r="B509" s="87"/>
      <c r="C509" s="87"/>
      <c r="E509" s="87"/>
      <c r="F509" s="87"/>
      <c r="H509" s="87"/>
      <c r="J509" s="89"/>
      <c r="K509" s="87"/>
    </row>
    <row r="510" spans="2:11" ht="15.5">
      <c r="B510" s="87"/>
      <c r="C510" s="87"/>
      <c r="E510" s="87"/>
      <c r="F510" s="87"/>
      <c r="H510" s="87"/>
      <c r="J510" s="89"/>
      <c r="K510" s="87"/>
    </row>
    <row r="511" spans="2:11" ht="15.5">
      <c r="B511" s="87"/>
      <c r="C511" s="87"/>
      <c r="E511" s="87"/>
      <c r="F511" s="87"/>
      <c r="H511" s="87"/>
      <c r="J511" s="89"/>
      <c r="K511" s="87"/>
    </row>
    <row r="512" spans="2:11" ht="15.5">
      <c r="B512" s="87"/>
      <c r="C512" s="87"/>
      <c r="E512" s="87"/>
      <c r="F512" s="87"/>
      <c r="H512" s="87"/>
      <c r="J512" s="89"/>
      <c r="K512" s="87"/>
    </row>
    <row r="513" spans="2:11" ht="15.5">
      <c r="B513" s="87"/>
      <c r="C513" s="87"/>
      <c r="E513" s="87"/>
      <c r="F513" s="87"/>
      <c r="H513" s="87"/>
      <c r="J513" s="89"/>
      <c r="K513" s="87"/>
    </row>
    <row r="514" spans="2:11" ht="15.5">
      <c r="B514" s="87"/>
      <c r="C514" s="87"/>
      <c r="E514" s="87"/>
      <c r="F514" s="87"/>
      <c r="H514" s="87"/>
      <c r="J514" s="89"/>
      <c r="K514" s="87"/>
    </row>
    <row r="515" spans="2:11" ht="15.5">
      <c r="B515" s="87"/>
      <c r="C515" s="87"/>
      <c r="E515" s="87"/>
      <c r="F515" s="87"/>
      <c r="H515" s="87"/>
      <c r="J515" s="89"/>
      <c r="K515" s="87"/>
    </row>
    <row r="516" spans="2:11" ht="15.5">
      <c r="B516" s="87"/>
      <c r="C516" s="87"/>
      <c r="E516" s="87"/>
      <c r="F516" s="87"/>
      <c r="H516" s="87"/>
      <c r="J516" s="89"/>
      <c r="K516" s="87"/>
    </row>
    <row r="517" spans="2:11" ht="15.5">
      <c r="B517" s="87"/>
      <c r="C517" s="87"/>
      <c r="E517" s="87"/>
      <c r="F517" s="87"/>
      <c r="H517" s="87"/>
      <c r="J517" s="89"/>
      <c r="K517" s="87"/>
    </row>
    <row r="518" spans="2:11" ht="15.5">
      <c r="B518" s="87"/>
      <c r="C518" s="87"/>
      <c r="E518" s="87"/>
      <c r="F518" s="87"/>
      <c r="H518" s="87"/>
      <c r="J518" s="89"/>
      <c r="K518" s="87"/>
    </row>
    <row r="519" spans="2:11" ht="15.5">
      <c r="B519" s="87"/>
      <c r="C519" s="87"/>
      <c r="E519" s="87"/>
      <c r="F519" s="87"/>
      <c r="H519" s="87"/>
      <c r="J519" s="89"/>
      <c r="K519" s="87"/>
    </row>
    <row r="520" spans="2:11" ht="15.5">
      <c r="B520" s="87"/>
      <c r="C520" s="87"/>
      <c r="E520" s="87"/>
      <c r="F520" s="87"/>
      <c r="H520" s="87"/>
      <c r="J520" s="89"/>
      <c r="K520" s="87"/>
    </row>
    <row r="521" spans="2:11" ht="15.5">
      <c r="B521" s="87"/>
      <c r="C521" s="87"/>
      <c r="E521" s="87"/>
      <c r="F521" s="87"/>
      <c r="H521" s="87"/>
      <c r="J521" s="89"/>
      <c r="K521" s="87"/>
    </row>
    <row r="522" spans="2:11" ht="15.5">
      <c r="B522" s="87"/>
      <c r="C522" s="87"/>
      <c r="E522" s="87"/>
      <c r="F522" s="87"/>
      <c r="H522" s="87"/>
      <c r="J522" s="89"/>
      <c r="K522" s="87"/>
    </row>
    <row r="523" spans="2:11" ht="15.5">
      <c r="B523" s="87"/>
      <c r="C523" s="87"/>
      <c r="E523" s="87"/>
      <c r="F523" s="87"/>
      <c r="H523" s="87"/>
      <c r="J523" s="89"/>
      <c r="K523" s="87"/>
    </row>
    <row r="524" spans="2:11" ht="15.5">
      <c r="B524" s="87"/>
      <c r="C524" s="87"/>
      <c r="E524" s="87"/>
      <c r="F524" s="87"/>
      <c r="H524" s="87"/>
      <c r="J524" s="89"/>
      <c r="K524" s="87"/>
    </row>
    <row r="525" spans="2:11" ht="15.5">
      <c r="B525" s="87"/>
      <c r="C525" s="87"/>
      <c r="E525" s="87"/>
      <c r="F525" s="87"/>
      <c r="H525" s="87"/>
      <c r="J525" s="89"/>
      <c r="K525" s="87"/>
    </row>
    <row r="526" spans="2:11" ht="15.5">
      <c r="B526" s="87"/>
      <c r="C526" s="87"/>
      <c r="E526" s="87"/>
      <c r="F526" s="87"/>
      <c r="H526" s="87"/>
      <c r="J526" s="89"/>
      <c r="K526" s="87"/>
    </row>
    <row r="527" spans="2:11" ht="15.5">
      <c r="B527" s="87"/>
      <c r="C527" s="87"/>
      <c r="E527" s="87"/>
      <c r="F527" s="87"/>
      <c r="H527" s="87"/>
      <c r="J527" s="89"/>
      <c r="K527" s="87"/>
    </row>
    <row r="528" spans="2:11" ht="15.5">
      <c r="B528" s="87"/>
      <c r="C528" s="87"/>
      <c r="E528" s="87"/>
      <c r="F528" s="87"/>
      <c r="H528" s="87"/>
      <c r="J528" s="89"/>
      <c r="K528" s="87"/>
    </row>
    <row r="529" spans="2:11" ht="15.5">
      <c r="B529" s="87"/>
      <c r="C529" s="87"/>
      <c r="E529" s="87"/>
      <c r="F529" s="87"/>
      <c r="H529" s="87"/>
      <c r="J529" s="89"/>
      <c r="K529" s="87"/>
    </row>
    <row r="530" spans="2:11" ht="15.5">
      <c r="B530" s="87"/>
      <c r="C530" s="87"/>
      <c r="E530" s="87"/>
      <c r="F530" s="87"/>
      <c r="H530" s="87"/>
      <c r="J530" s="89"/>
      <c r="K530" s="87"/>
    </row>
    <row r="531" spans="2:11" ht="15.5">
      <c r="B531" s="87"/>
      <c r="C531" s="87"/>
      <c r="E531" s="87"/>
      <c r="F531" s="87"/>
      <c r="H531" s="87"/>
      <c r="J531" s="89"/>
      <c r="K531" s="87"/>
    </row>
    <row r="532" spans="2:11" ht="15.5">
      <c r="B532" s="87"/>
      <c r="C532" s="87"/>
      <c r="E532" s="87"/>
      <c r="F532" s="87"/>
      <c r="H532" s="87"/>
      <c r="J532" s="89"/>
      <c r="K532" s="87"/>
    </row>
    <row r="533" spans="2:11" ht="15.5">
      <c r="B533" s="87"/>
      <c r="C533" s="87"/>
      <c r="E533" s="87"/>
      <c r="F533" s="87"/>
      <c r="H533" s="87"/>
      <c r="J533" s="89"/>
      <c r="K533" s="87"/>
    </row>
    <row r="534" spans="2:11" ht="15.5">
      <c r="B534" s="87"/>
      <c r="C534" s="87"/>
      <c r="E534" s="87"/>
      <c r="F534" s="87"/>
      <c r="H534" s="87"/>
      <c r="J534" s="89"/>
      <c r="K534" s="87"/>
    </row>
    <row r="535" spans="2:11" ht="15.5">
      <c r="B535" s="87"/>
      <c r="C535" s="87"/>
      <c r="E535" s="87"/>
      <c r="F535" s="87"/>
      <c r="H535" s="87"/>
      <c r="J535" s="89"/>
      <c r="K535" s="87"/>
    </row>
    <row r="536" spans="2:11" ht="15.5">
      <c r="B536" s="87"/>
      <c r="C536" s="87"/>
      <c r="E536" s="87"/>
      <c r="F536" s="87"/>
      <c r="H536" s="87"/>
      <c r="J536" s="89"/>
      <c r="K536" s="87"/>
    </row>
    <row r="537" spans="2:11" ht="15.5">
      <c r="B537" s="87"/>
      <c r="C537" s="87"/>
      <c r="E537" s="87"/>
      <c r="F537" s="87"/>
      <c r="H537" s="87"/>
      <c r="J537" s="89"/>
      <c r="K537" s="87"/>
    </row>
    <row r="538" spans="2:11" ht="15.5">
      <c r="B538" s="87"/>
      <c r="C538" s="87"/>
      <c r="E538" s="87"/>
      <c r="F538" s="87"/>
      <c r="H538" s="87"/>
      <c r="J538" s="89"/>
      <c r="K538" s="87"/>
    </row>
    <row r="539" spans="2:11" ht="15.5">
      <c r="B539" s="87"/>
      <c r="C539" s="87"/>
      <c r="E539" s="87"/>
      <c r="F539" s="87"/>
      <c r="H539" s="87"/>
      <c r="J539" s="89"/>
      <c r="K539" s="87"/>
    </row>
    <row r="540" spans="2:11" ht="15.5">
      <c r="B540" s="87"/>
      <c r="C540" s="87"/>
      <c r="E540" s="87"/>
      <c r="F540" s="87"/>
      <c r="H540" s="87"/>
      <c r="J540" s="89"/>
      <c r="K540" s="87"/>
    </row>
    <row r="541" spans="2:11" ht="15.5">
      <c r="B541" s="87"/>
      <c r="C541" s="87"/>
      <c r="E541" s="87"/>
      <c r="F541" s="87"/>
      <c r="H541" s="87"/>
      <c r="J541" s="89"/>
      <c r="K541" s="87"/>
    </row>
    <row r="542" spans="2:11" ht="15.5">
      <c r="B542" s="87"/>
      <c r="C542" s="87"/>
      <c r="E542" s="87"/>
      <c r="F542" s="87"/>
      <c r="H542" s="87"/>
      <c r="J542" s="89"/>
      <c r="K542" s="87"/>
    </row>
    <row r="543" spans="2:11" ht="15.5">
      <c r="B543" s="87"/>
      <c r="C543" s="87"/>
      <c r="E543" s="87"/>
      <c r="F543" s="87"/>
      <c r="H543" s="87"/>
      <c r="J543" s="89"/>
      <c r="K543" s="87"/>
    </row>
    <row r="544" spans="2:11" ht="15.5">
      <c r="B544" s="87"/>
      <c r="C544" s="87"/>
      <c r="E544" s="87"/>
      <c r="F544" s="87"/>
      <c r="H544" s="87"/>
      <c r="J544" s="89"/>
      <c r="K544" s="87"/>
    </row>
    <row r="545" spans="2:11" ht="15.5">
      <c r="B545" s="87"/>
      <c r="C545" s="87"/>
      <c r="E545" s="87"/>
      <c r="F545" s="87"/>
      <c r="H545" s="87"/>
      <c r="J545" s="89"/>
      <c r="K545" s="87"/>
    </row>
    <row r="546" spans="2:11" ht="15.5">
      <c r="B546" s="87"/>
      <c r="C546" s="87"/>
      <c r="E546" s="87"/>
      <c r="F546" s="87"/>
      <c r="H546" s="87"/>
      <c r="J546" s="89"/>
      <c r="K546" s="87"/>
    </row>
    <row r="547" spans="2:11" ht="15.5">
      <c r="B547" s="87"/>
      <c r="C547" s="87"/>
      <c r="E547" s="87"/>
      <c r="F547" s="87"/>
      <c r="H547" s="87"/>
      <c r="J547" s="89"/>
      <c r="K547" s="87"/>
    </row>
    <row r="548" spans="2:11" ht="15.5">
      <c r="B548" s="87"/>
      <c r="C548" s="87"/>
      <c r="E548" s="87"/>
      <c r="F548" s="87"/>
      <c r="H548" s="87"/>
      <c r="J548" s="89"/>
      <c r="K548" s="87"/>
    </row>
    <row r="549" spans="2:11" ht="15.5">
      <c r="B549" s="87"/>
      <c r="C549" s="87"/>
      <c r="E549" s="87"/>
      <c r="F549" s="87"/>
      <c r="H549" s="87"/>
      <c r="J549" s="89"/>
      <c r="K549" s="87"/>
    </row>
    <row r="550" spans="2:11" ht="15.5">
      <c r="B550" s="87"/>
      <c r="C550" s="87"/>
      <c r="E550" s="87"/>
      <c r="F550" s="87"/>
      <c r="H550" s="87"/>
      <c r="J550" s="89"/>
      <c r="K550" s="87"/>
    </row>
    <row r="551" spans="2:11" ht="15.5">
      <c r="B551" s="87"/>
      <c r="C551" s="87"/>
      <c r="E551" s="87"/>
      <c r="F551" s="87"/>
      <c r="H551" s="87"/>
      <c r="J551" s="89"/>
      <c r="K551" s="87"/>
    </row>
    <row r="552" spans="2:11" ht="15.5">
      <c r="B552" s="87"/>
      <c r="C552" s="87"/>
      <c r="E552" s="87"/>
      <c r="F552" s="87"/>
      <c r="H552" s="87"/>
      <c r="J552" s="89"/>
      <c r="K552" s="87"/>
    </row>
    <row r="553" spans="2:11" ht="15.5">
      <c r="B553" s="87"/>
      <c r="C553" s="87"/>
      <c r="E553" s="87"/>
      <c r="F553" s="87"/>
      <c r="H553" s="87"/>
      <c r="J553" s="89"/>
      <c r="K553" s="87"/>
    </row>
    <row r="554" spans="2:11" ht="15.5">
      <c r="B554" s="87"/>
      <c r="C554" s="87"/>
      <c r="E554" s="87"/>
      <c r="F554" s="87"/>
      <c r="H554" s="87"/>
      <c r="J554" s="89"/>
      <c r="K554" s="87"/>
    </row>
    <row r="555" spans="2:11" ht="15.5">
      <c r="B555" s="87"/>
      <c r="C555" s="87"/>
      <c r="E555" s="87"/>
      <c r="F555" s="87"/>
      <c r="H555" s="87"/>
      <c r="J555" s="89"/>
      <c r="K555" s="87"/>
    </row>
    <row r="556" spans="2:11" ht="15.5">
      <c r="B556" s="87"/>
      <c r="C556" s="87"/>
      <c r="E556" s="87"/>
      <c r="F556" s="87"/>
      <c r="H556" s="87"/>
      <c r="J556" s="89"/>
      <c r="K556" s="87"/>
    </row>
    <row r="557" spans="2:11" ht="15.5">
      <c r="B557" s="87"/>
      <c r="C557" s="87"/>
      <c r="E557" s="87"/>
      <c r="F557" s="87"/>
      <c r="H557" s="87"/>
      <c r="J557" s="89"/>
      <c r="K557" s="87"/>
    </row>
    <row r="558" spans="2:11" ht="15.5">
      <c r="B558" s="87"/>
      <c r="C558" s="87"/>
      <c r="E558" s="87"/>
      <c r="F558" s="87"/>
      <c r="H558" s="87"/>
      <c r="J558" s="89"/>
      <c r="K558" s="87"/>
    </row>
    <row r="559" spans="2:11" ht="15.5">
      <c r="B559" s="87"/>
      <c r="C559" s="87"/>
      <c r="E559" s="87"/>
      <c r="F559" s="87"/>
      <c r="H559" s="87"/>
      <c r="J559" s="89"/>
      <c r="K559" s="87"/>
    </row>
    <row r="560" spans="2:11" ht="15.5">
      <c r="B560" s="87"/>
      <c r="C560" s="87"/>
      <c r="E560" s="87"/>
      <c r="F560" s="87"/>
      <c r="H560" s="87"/>
      <c r="J560" s="89"/>
      <c r="K560" s="87"/>
    </row>
    <row r="561" spans="2:11" ht="15.5">
      <c r="B561" s="87"/>
      <c r="C561" s="87"/>
      <c r="E561" s="87"/>
      <c r="F561" s="87"/>
      <c r="H561" s="87"/>
      <c r="J561" s="89"/>
      <c r="K561" s="87"/>
    </row>
    <row r="562" spans="2:11" ht="15.5">
      <c r="B562" s="87"/>
      <c r="C562" s="87"/>
      <c r="E562" s="87"/>
      <c r="F562" s="87"/>
      <c r="H562" s="87"/>
      <c r="J562" s="89"/>
      <c r="K562" s="87"/>
    </row>
    <row r="563" spans="2:11" ht="15.5">
      <c r="B563" s="87"/>
      <c r="C563" s="87"/>
      <c r="E563" s="87"/>
      <c r="F563" s="87"/>
      <c r="H563" s="87"/>
      <c r="J563" s="89"/>
      <c r="K563" s="87"/>
    </row>
    <row r="564" spans="2:11" ht="15.5">
      <c r="B564" s="87"/>
      <c r="C564" s="87"/>
      <c r="E564" s="87"/>
      <c r="F564" s="87"/>
      <c r="H564" s="87"/>
      <c r="J564" s="89"/>
      <c r="K564" s="87"/>
    </row>
    <row r="565" spans="2:11" ht="15.5">
      <c r="B565" s="87"/>
      <c r="C565" s="87"/>
      <c r="E565" s="87"/>
      <c r="F565" s="87"/>
      <c r="H565" s="87"/>
      <c r="J565" s="89"/>
      <c r="K565" s="87"/>
    </row>
    <row r="566" spans="2:11" ht="15.5">
      <c r="B566" s="87"/>
      <c r="C566" s="87"/>
      <c r="E566" s="87"/>
      <c r="F566" s="87"/>
      <c r="H566" s="87"/>
      <c r="J566" s="89"/>
      <c r="K566" s="87"/>
    </row>
    <row r="567" spans="2:11" ht="15.5">
      <c r="B567" s="87"/>
      <c r="C567" s="87"/>
      <c r="E567" s="87"/>
      <c r="F567" s="87"/>
      <c r="H567" s="87"/>
      <c r="J567" s="89"/>
      <c r="K567" s="87"/>
    </row>
    <row r="568" spans="2:11" ht="15.5">
      <c r="B568" s="87"/>
      <c r="C568" s="87"/>
      <c r="E568" s="87"/>
      <c r="F568" s="87"/>
      <c r="H568" s="87"/>
      <c r="J568" s="89"/>
      <c r="K568" s="87"/>
    </row>
    <row r="569" spans="2:11" ht="15.5">
      <c r="B569" s="87"/>
      <c r="C569" s="87"/>
      <c r="E569" s="87"/>
      <c r="F569" s="87"/>
      <c r="H569" s="87"/>
      <c r="J569" s="89"/>
      <c r="K569" s="87"/>
    </row>
    <row r="570" spans="2:11" ht="15.5">
      <c r="B570" s="87"/>
      <c r="C570" s="87"/>
      <c r="E570" s="87"/>
      <c r="F570" s="87"/>
      <c r="H570" s="87"/>
      <c r="J570" s="89"/>
      <c r="K570" s="87"/>
    </row>
    <row r="571" spans="2:11" ht="15.5">
      <c r="B571" s="87"/>
      <c r="C571" s="87"/>
      <c r="E571" s="87"/>
      <c r="F571" s="87"/>
      <c r="H571" s="87"/>
      <c r="J571" s="89"/>
      <c r="K571" s="87"/>
    </row>
    <row r="572" spans="2:11" ht="15.5">
      <c r="B572" s="87"/>
      <c r="C572" s="87"/>
      <c r="E572" s="87"/>
      <c r="F572" s="87"/>
      <c r="H572" s="87"/>
      <c r="J572" s="89"/>
      <c r="K572" s="87"/>
    </row>
    <row r="573" spans="2:11" ht="15.5">
      <c r="B573" s="87"/>
      <c r="C573" s="87"/>
      <c r="E573" s="87"/>
      <c r="F573" s="87"/>
      <c r="H573" s="87"/>
      <c r="J573" s="89"/>
      <c r="K573" s="87"/>
    </row>
    <row r="574" spans="2:11" ht="15.5">
      <c r="B574" s="87"/>
      <c r="C574" s="87"/>
      <c r="E574" s="87"/>
      <c r="F574" s="87"/>
      <c r="H574" s="87"/>
      <c r="J574" s="89"/>
      <c r="K574" s="87"/>
    </row>
    <row r="575" spans="2:11" ht="15.5">
      <c r="B575" s="87"/>
      <c r="C575" s="87"/>
      <c r="E575" s="87"/>
      <c r="F575" s="87"/>
      <c r="H575" s="87"/>
      <c r="J575" s="89"/>
      <c r="K575" s="87"/>
    </row>
    <row r="576" spans="2:11" ht="15.5">
      <c r="B576" s="87"/>
      <c r="C576" s="87"/>
      <c r="E576" s="87"/>
      <c r="F576" s="87"/>
      <c r="H576" s="87"/>
      <c r="J576" s="89"/>
      <c r="K576" s="87"/>
    </row>
    <row r="577" spans="2:11" ht="15.5">
      <c r="B577" s="87"/>
      <c r="C577" s="87"/>
      <c r="E577" s="87"/>
      <c r="F577" s="87"/>
      <c r="H577" s="87"/>
      <c r="J577" s="89"/>
      <c r="K577" s="87"/>
    </row>
    <row r="578" spans="2:11" ht="15.5">
      <c r="B578" s="87"/>
      <c r="C578" s="87"/>
      <c r="E578" s="87"/>
      <c r="F578" s="87"/>
      <c r="H578" s="87"/>
      <c r="J578" s="89"/>
      <c r="K578" s="87"/>
    </row>
    <row r="579" spans="2:11" ht="15.5">
      <c r="B579" s="87"/>
      <c r="C579" s="87"/>
      <c r="E579" s="87"/>
      <c r="F579" s="87"/>
      <c r="H579" s="87"/>
      <c r="J579" s="89"/>
      <c r="K579" s="87"/>
    </row>
    <row r="580" spans="2:11" ht="15.5">
      <c r="B580" s="87"/>
      <c r="C580" s="87"/>
      <c r="E580" s="87"/>
      <c r="F580" s="87"/>
      <c r="H580" s="87"/>
      <c r="J580" s="89"/>
      <c r="K580" s="87"/>
    </row>
    <row r="581" spans="2:11" ht="15.5">
      <c r="B581" s="87"/>
      <c r="C581" s="87"/>
      <c r="E581" s="87"/>
      <c r="F581" s="87"/>
      <c r="H581" s="87"/>
      <c r="J581" s="89"/>
      <c r="K581" s="87"/>
    </row>
    <row r="582" spans="2:11" ht="15.5">
      <c r="B582" s="87"/>
      <c r="C582" s="87"/>
      <c r="E582" s="87"/>
      <c r="F582" s="87"/>
      <c r="H582" s="87"/>
      <c r="J582" s="89"/>
      <c r="K582" s="87"/>
    </row>
    <row r="583" spans="2:11" ht="15.5">
      <c r="B583" s="87"/>
      <c r="C583" s="87"/>
      <c r="E583" s="87"/>
      <c r="F583" s="87"/>
      <c r="H583" s="87"/>
      <c r="J583" s="89"/>
      <c r="K583" s="87"/>
    </row>
    <row r="584" spans="2:11" ht="15.5">
      <c r="B584" s="87"/>
      <c r="C584" s="87"/>
      <c r="E584" s="87"/>
      <c r="F584" s="87"/>
      <c r="H584" s="87"/>
      <c r="J584" s="89"/>
      <c r="K584" s="87"/>
    </row>
    <row r="585" spans="2:11" ht="15.5">
      <c r="B585" s="87"/>
      <c r="C585" s="87"/>
      <c r="E585" s="87"/>
      <c r="F585" s="87"/>
      <c r="H585" s="87"/>
      <c r="J585" s="89"/>
      <c r="K585" s="87"/>
    </row>
    <row r="586" spans="2:11" ht="15.5">
      <c r="B586" s="87"/>
      <c r="C586" s="87"/>
      <c r="E586" s="87"/>
      <c r="F586" s="87"/>
      <c r="H586" s="87"/>
      <c r="J586" s="89"/>
      <c r="K586" s="87"/>
    </row>
    <row r="587" spans="2:11" ht="15.5">
      <c r="B587" s="87"/>
      <c r="C587" s="87"/>
      <c r="E587" s="87"/>
      <c r="F587" s="87"/>
      <c r="H587" s="87"/>
      <c r="J587" s="89"/>
      <c r="K587" s="87"/>
    </row>
    <row r="588" spans="2:11" ht="15.5">
      <c r="B588" s="87"/>
      <c r="C588" s="87"/>
      <c r="E588" s="87"/>
      <c r="F588" s="87"/>
      <c r="H588" s="87"/>
      <c r="J588" s="89"/>
      <c r="K588" s="87"/>
    </row>
    <row r="589" spans="2:11" ht="15.5">
      <c r="B589" s="87"/>
      <c r="C589" s="87"/>
      <c r="E589" s="87"/>
      <c r="F589" s="87"/>
      <c r="H589" s="87"/>
      <c r="J589" s="89"/>
      <c r="K589" s="87"/>
    </row>
    <row r="590" spans="2:11" ht="15.5">
      <c r="B590" s="87"/>
      <c r="C590" s="87"/>
      <c r="E590" s="87"/>
      <c r="F590" s="87"/>
      <c r="H590" s="87"/>
      <c r="J590" s="89"/>
      <c r="K590" s="87"/>
    </row>
    <row r="591" spans="2:11" ht="15.5">
      <c r="B591" s="87"/>
      <c r="C591" s="87"/>
      <c r="E591" s="87"/>
      <c r="F591" s="87"/>
      <c r="H591" s="87"/>
      <c r="J591" s="89"/>
      <c r="K591" s="87"/>
    </row>
    <row r="592" spans="2:11" ht="15.5">
      <c r="B592" s="87"/>
      <c r="C592" s="87"/>
      <c r="E592" s="87"/>
      <c r="F592" s="87"/>
      <c r="H592" s="87"/>
      <c r="J592" s="89"/>
      <c r="K592" s="87"/>
    </row>
    <row r="593" spans="2:11" ht="15.5">
      <c r="B593" s="87"/>
      <c r="C593" s="87"/>
      <c r="E593" s="87"/>
      <c r="F593" s="87"/>
      <c r="H593" s="87"/>
      <c r="J593" s="89"/>
      <c r="K593" s="87"/>
    </row>
    <row r="594" spans="2:11" ht="15.5">
      <c r="B594" s="87"/>
      <c r="C594" s="87"/>
      <c r="E594" s="87"/>
      <c r="F594" s="87"/>
      <c r="H594" s="87"/>
      <c r="J594" s="89"/>
      <c r="K594" s="87"/>
    </row>
    <row r="595" spans="2:11" ht="15.5">
      <c r="B595" s="87"/>
      <c r="C595" s="87"/>
      <c r="E595" s="87"/>
      <c r="F595" s="87"/>
      <c r="H595" s="87"/>
      <c r="J595" s="89"/>
      <c r="K595" s="87"/>
    </row>
    <row r="596" spans="2:11" ht="15.5">
      <c r="B596" s="87"/>
      <c r="C596" s="87"/>
      <c r="E596" s="87"/>
      <c r="F596" s="87"/>
      <c r="H596" s="87"/>
      <c r="J596" s="89"/>
      <c r="K596" s="87"/>
    </row>
    <row r="597" spans="2:11" ht="15.5">
      <c r="B597" s="87"/>
      <c r="C597" s="87"/>
      <c r="E597" s="87"/>
      <c r="F597" s="87"/>
      <c r="H597" s="87"/>
      <c r="J597" s="89"/>
      <c r="K597" s="87"/>
    </row>
    <row r="598" spans="2:11" ht="15.5">
      <c r="B598" s="87"/>
      <c r="C598" s="87"/>
      <c r="E598" s="87"/>
      <c r="F598" s="87"/>
      <c r="H598" s="87"/>
      <c r="J598" s="89"/>
      <c r="K598" s="87"/>
    </row>
    <row r="599" spans="2:11" ht="15.5">
      <c r="B599" s="87"/>
      <c r="C599" s="87"/>
      <c r="E599" s="87"/>
      <c r="F599" s="87"/>
      <c r="H599" s="87"/>
      <c r="J599" s="89"/>
      <c r="K599" s="87"/>
    </row>
    <row r="600" spans="2:11" ht="15.5">
      <c r="B600" s="87"/>
      <c r="C600" s="87"/>
      <c r="E600" s="87"/>
      <c r="F600" s="87"/>
      <c r="H600" s="87"/>
      <c r="J600" s="89"/>
      <c r="K600" s="87"/>
    </row>
    <row r="601" spans="2:11" ht="15.5">
      <c r="B601" s="87"/>
      <c r="C601" s="87"/>
      <c r="E601" s="87"/>
      <c r="F601" s="87"/>
      <c r="H601" s="87"/>
      <c r="J601" s="89"/>
      <c r="K601" s="87"/>
    </row>
    <row r="602" spans="2:11" ht="15.5">
      <c r="B602" s="87"/>
      <c r="C602" s="87"/>
      <c r="E602" s="87"/>
      <c r="F602" s="87"/>
      <c r="H602" s="87"/>
      <c r="J602" s="89"/>
      <c r="K602" s="87"/>
    </row>
    <row r="603" spans="2:11" ht="15.5">
      <c r="B603" s="87"/>
      <c r="C603" s="87"/>
      <c r="E603" s="87"/>
      <c r="F603" s="87"/>
      <c r="H603" s="87"/>
      <c r="J603" s="89"/>
      <c r="K603" s="87"/>
    </row>
    <row r="604" spans="2:11" ht="15.5">
      <c r="B604" s="87"/>
      <c r="C604" s="87"/>
      <c r="E604" s="87"/>
      <c r="F604" s="87"/>
      <c r="H604" s="87"/>
      <c r="J604" s="89"/>
      <c r="K604" s="87"/>
    </row>
    <row r="605" spans="2:11" ht="15.5">
      <c r="B605" s="87"/>
      <c r="C605" s="87"/>
      <c r="E605" s="87"/>
      <c r="F605" s="87"/>
      <c r="H605" s="87"/>
      <c r="J605" s="89"/>
      <c r="K605" s="87"/>
    </row>
    <row r="606" spans="2:11" ht="15.5">
      <c r="B606" s="87"/>
      <c r="C606" s="87"/>
      <c r="E606" s="87"/>
      <c r="F606" s="87"/>
      <c r="H606" s="87"/>
      <c r="J606" s="89"/>
      <c r="K606" s="87"/>
    </row>
    <row r="607" spans="2:11" ht="15.5">
      <c r="B607" s="87"/>
      <c r="C607" s="87"/>
      <c r="E607" s="87"/>
      <c r="F607" s="87"/>
      <c r="H607" s="87"/>
      <c r="J607" s="89"/>
      <c r="K607" s="87"/>
    </row>
    <row r="608" spans="2:11" ht="15.5">
      <c r="B608" s="87"/>
      <c r="C608" s="87"/>
      <c r="E608" s="87"/>
      <c r="F608" s="87"/>
      <c r="H608" s="87"/>
      <c r="J608" s="89"/>
      <c r="K608" s="87"/>
    </row>
    <row r="609" spans="2:11" ht="15.5">
      <c r="B609" s="87"/>
      <c r="C609" s="87"/>
      <c r="E609" s="87"/>
      <c r="F609" s="87"/>
      <c r="H609" s="87"/>
      <c r="J609" s="89"/>
      <c r="K609" s="87"/>
    </row>
    <row r="610" spans="2:11" ht="15.5">
      <c r="B610" s="87"/>
      <c r="C610" s="87"/>
      <c r="E610" s="87"/>
      <c r="F610" s="87"/>
      <c r="H610" s="87"/>
      <c r="J610" s="89"/>
      <c r="K610" s="87"/>
    </row>
    <row r="611" spans="2:11" ht="15.5">
      <c r="B611" s="87"/>
      <c r="C611" s="87"/>
      <c r="E611" s="87"/>
      <c r="F611" s="87"/>
      <c r="H611" s="87"/>
      <c r="J611" s="89"/>
      <c r="K611" s="87"/>
    </row>
    <row r="612" spans="2:11" ht="15.5">
      <c r="B612" s="87"/>
      <c r="C612" s="87"/>
      <c r="E612" s="87"/>
      <c r="F612" s="87"/>
      <c r="H612" s="87"/>
      <c r="J612" s="89"/>
      <c r="K612" s="87"/>
    </row>
    <row r="613" spans="2:11" ht="15.5">
      <c r="B613" s="87"/>
      <c r="C613" s="87"/>
      <c r="E613" s="87"/>
      <c r="F613" s="87"/>
      <c r="H613" s="87"/>
      <c r="J613" s="89"/>
      <c r="K613" s="87"/>
    </row>
    <row r="614" spans="2:11" ht="15.5">
      <c r="B614" s="87"/>
      <c r="C614" s="87"/>
      <c r="E614" s="87"/>
      <c r="F614" s="87"/>
      <c r="H614" s="87"/>
      <c r="J614" s="89"/>
      <c r="K614" s="87"/>
    </row>
    <row r="615" spans="2:11" ht="15.5">
      <c r="B615" s="87"/>
      <c r="C615" s="87"/>
      <c r="E615" s="87"/>
      <c r="F615" s="87"/>
      <c r="H615" s="87"/>
      <c r="J615" s="89"/>
      <c r="K615" s="87"/>
    </row>
    <row r="616" spans="2:11" ht="15.5">
      <c r="B616" s="87"/>
      <c r="C616" s="87"/>
      <c r="E616" s="87"/>
      <c r="F616" s="87"/>
      <c r="H616" s="87"/>
      <c r="J616" s="89"/>
      <c r="K616" s="87"/>
    </row>
    <row r="617" spans="2:11" ht="15.5">
      <c r="B617" s="87"/>
      <c r="C617" s="87"/>
      <c r="E617" s="87"/>
      <c r="F617" s="87"/>
      <c r="H617" s="87"/>
      <c r="J617" s="89"/>
      <c r="K617" s="87"/>
    </row>
    <row r="618" spans="2:11" ht="15.5">
      <c r="B618" s="87"/>
      <c r="C618" s="87"/>
      <c r="E618" s="87"/>
      <c r="F618" s="87"/>
      <c r="H618" s="87"/>
      <c r="J618" s="89"/>
      <c r="K618" s="87"/>
    </row>
    <row r="619" spans="2:11" ht="15.5">
      <c r="B619" s="87"/>
      <c r="C619" s="87"/>
      <c r="E619" s="87"/>
      <c r="F619" s="87"/>
      <c r="H619" s="87"/>
      <c r="J619" s="89"/>
      <c r="K619" s="87"/>
    </row>
    <row r="620" spans="2:11" ht="15.5">
      <c r="B620" s="87"/>
      <c r="C620" s="87"/>
      <c r="E620" s="87"/>
      <c r="F620" s="87"/>
      <c r="H620" s="87"/>
      <c r="J620" s="89"/>
      <c r="K620" s="87"/>
    </row>
    <row r="621" spans="2:11" ht="15.5">
      <c r="B621" s="87"/>
      <c r="C621" s="87"/>
      <c r="E621" s="87"/>
      <c r="F621" s="87"/>
      <c r="H621" s="87"/>
      <c r="J621" s="89"/>
      <c r="K621" s="87"/>
    </row>
    <row r="622" spans="2:11" ht="15.5">
      <c r="B622" s="87"/>
      <c r="C622" s="87"/>
      <c r="E622" s="87"/>
      <c r="F622" s="87"/>
      <c r="H622" s="87"/>
      <c r="J622" s="89"/>
      <c r="K622" s="87"/>
    </row>
    <row r="623" spans="2:11" ht="15.5">
      <c r="B623" s="87"/>
      <c r="C623" s="87"/>
      <c r="E623" s="87"/>
      <c r="F623" s="87"/>
      <c r="H623" s="87"/>
      <c r="J623" s="89"/>
      <c r="K623" s="87"/>
    </row>
    <row r="624" spans="2:11" ht="15.5">
      <c r="B624" s="87"/>
      <c r="C624" s="87"/>
      <c r="E624" s="87"/>
      <c r="F624" s="87"/>
      <c r="H624" s="87"/>
      <c r="J624" s="89"/>
      <c r="K624" s="87"/>
    </row>
    <row r="625" spans="2:11" ht="15.5">
      <c r="B625" s="87"/>
      <c r="C625" s="87"/>
      <c r="E625" s="87"/>
      <c r="F625" s="87"/>
      <c r="H625" s="87"/>
      <c r="J625" s="89"/>
      <c r="K625" s="87"/>
    </row>
    <row r="626" spans="2:11" ht="15.5">
      <c r="B626" s="87"/>
      <c r="C626" s="87"/>
      <c r="E626" s="87"/>
      <c r="F626" s="87"/>
      <c r="H626" s="87"/>
      <c r="J626" s="89"/>
      <c r="K626" s="87"/>
    </row>
    <row r="627" spans="2:11" ht="15.5">
      <c r="B627" s="87"/>
      <c r="C627" s="87"/>
      <c r="E627" s="87"/>
      <c r="F627" s="87"/>
      <c r="H627" s="87"/>
      <c r="J627" s="89"/>
      <c r="K627" s="87"/>
    </row>
    <row r="628" spans="2:11" ht="15.5">
      <c r="B628" s="87"/>
      <c r="C628" s="87"/>
      <c r="E628" s="87"/>
      <c r="F628" s="87"/>
      <c r="H628" s="87"/>
      <c r="J628" s="89"/>
      <c r="K628" s="87"/>
    </row>
    <row r="629" spans="2:11" ht="15.5">
      <c r="B629" s="87"/>
      <c r="C629" s="87"/>
      <c r="E629" s="87"/>
      <c r="F629" s="87"/>
      <c r="H629" s="87"/>
      <c r="J629" s="89"/>
      <c r="K629" s="87"/>
    </row>
    <row r="630" spans="2:11" ht="15.5">
      <c r="B630" s="87"/>
      <c r="C630" s="87"/>
      <c r="E630" s="87"/>
      <c r="F630" s="87"/>
      <c r="H630" s="87"/>
      <c r="J630" s="89"/>
      <c r="K630" s="87"/>
    </row>
    <row r="631" spans="2:11" ht="15.5">
      <c r="B631" s="87"/>
      <c r="C631" s="87"/>
      <c r="E631" s="87"/>
      <c r="F631" s="87"/>
      <c r="H631" s="87"/>
      <c r="J631" s="89"/>
      <c r="K631" s="87"/>
    </row>
    <row r="632" spans="2:11" ht="15.5">
      <c r="B632" s="87"/>
      <c r="C632" s="87"/>
      <c r="E632" s="87"/>
      <c r="F632" s="87"/>
      <c r="H632" s="87"/>
      <c r="J632" s="89"/>
      <c r="K632" s="87"/>
    </row>
    <row r="633" spans="2:11" ht="15.5">
      <c r="B633" s="87"/>
      <c r="C633" s="87"/>
      <c r="E633" s="87"/>
      <c r="F633" s="87"/>
      <c r="H633" s="87"/>
      <c r="J633" s="89"/>
      <c r="K633" s="87"/>
    </row>
    <row r="634" spans="2:11" ht="15.5">
      <c r="B634" s="87"/>
      <c r="C634" s="87"/>
      <c r="E634" s="87"/>
      <c r="F634" s="87"/>
      <c r="H634" s="87"/>
      <c r="J634" s="89"/>
      <c r="K634" s="87"/>
    </row>
    <row r="635" spans="2:11" ht="15.5">
      <c r="B635" s="87"/>
      <c r="C635" s="87"/>
      <c r="E635" s="87"/>
      <c r="F635" s="87"/>
      <c r="H635" s="87"/>
      <c r="J635" s="89"/>
      <c r="K635" s="87"/>
    </row>
    <row r="636" spans="2:11" ht="15.5">
      <c r="B636" s="87"/>
      <c r="C636" s="87"/>
      <c r="E636" s="87"/>
      <c r="F636" s="87"/>
      <c r="H636" s="87"/>
      <c r="J636" s="89"/>
      <c r="K636" s="87"/>
    </row>
    <row r="637" spans="2:11" ht="15.5">
      <c r="B637" s="87"/>
      <c r="C637" s="87"/>
      <c r="E637" s="87"/>
      <c r="F637" s="87"/>
      <c r="H637" s="87"/>
      <c r="J637" s="89"/>
      <c r="K637" s="87"/>
    </row>
    <row r="638" spans="2:11" ht="15.5">
      <c r="B638" s="87"/>
      <c r="C638" s="87"/>
      <c r="E638" s="87"/>
      <c r="F638" s="87"/>
      <c r="H638" s="87"/>
      <c r="J638" s="89"/>
      <c r="K638" s="87"/>
    </row>
    <row r="639" spans="2:11" ht="15.5">
      <c r="B639" s="87"/>
      <c r="C639" s="87"/>
      <c r="E639" s="87"/>
      <c r="F639" s="87"/>
      <c r="H639" s="87"/>
      <c r="J639" s="89"/>
      <c r="K639" s="87"/>
    </row>
    <row r="640" spans="2:11" ht="15.5">
      <c r="B640" s="87"/>
      <c r="C640" s="87"/>
      <c r="E640" s="87"/>
      <c r="F640" s="87"/>
      <c r="H640" s="87"/>
      <c r="J640" s="89"/>
      <c r="K640" s="87"/>
    </row>
    <row r="641" spans="2:11" ht="15.5">
      <c r="B641" s="87"/>
      <c r="C641" s="87"/>
      <c r="E641" s="87"/>
      <c r="F641" s="87"/>
      <c r="H641" s="87"/>
      <c r="J641" s="89"/>
      <c r="K641" s="87"/>
    </row>
    <row r="642" spans="2:11" ht="15.5">
      <c r="B642" s="87"/>
      <c r="C642" s="87"/>
      <c r="E642" s="87"/>
      <c r="F642" s="87"/>
      <c r="H642" s="87"/>
      <c r="J642" s="89"/>
      <c r="K642" s="87"/>
    </row>
    <row r="643" spans="2:11" ht="15.5">
      <c r="B643" s="87"/>
      <c r="C643" s="87"/>
      <c r="E643" s="87"/>
      <c r="F643" s="87"/>
      <c r="H643" s="87"/>
      <c r="J643" s="89"/>
      <c r="K643" s="87"/>
    </row>
    <row r="644" spans="2:11" ht="15.5">
      <c r="B644" s="87"/>
      <c r="C644" s="87"/>
      <c r="E644" s="87"/>
      <c r="F644" s="87"/>
      <c r="H644" s="87"/>
      <c r="J644" s="89"/>
      <c r="K644" s="87"/>
    </row>
    <row r="645" spans="2:11" ht="15.5">
      <c r="B645" s="87"/>
      <c r="C645" s="87"/>
      <c r="E645" s="87"/>
      <c r="F645" s="87"/>
      <c r="H645" s="87"/>
      <c r="J645" s="89"/>
      <c r="K645" s="87"/>
    </row>
    <row r="646" spans="2:11" ht="15.5">
      <c r="B646" s="87"/>
      <c r="C646" s="87"/>
      <c r="E646" s="87"/>
      <c r="F646" s="87"/>
      <c r="H646" s="87"/>
      <c r="J646" s="89"/>
      <c r="K646" s="87"/>
    </row>
    <row r="647" spans="2:11" ht="15.5">
      <c r="B647" s="87"/>
      <c r="C647" s="87"/>
      <c r="E647" s="87"/>
      <c r="F647" s="87"/>
      <c r="H647" s="87"/>
      <c r="J647" s="89"/>
      <c r="K647" s="87"/>
    </row>
    <row r="648" spans="2:11" ht="15.5">
      <c r="B648" s="87"/>
      <c r="C648" s="87"/>
      <c r="E648" s="87"/>
      <c r="F648" s="87"/>
      <c r="H648" s="87"/>
      <c r="J648" s="89"/>
      <c r="K648" s="87"/>
    </row>
    <row r="649" spans="2:11" ht="15.5">
      <c r="B649" s="87"/>
      <c r="C649" s="87"/>
      <c r="E649" s="87"/>
      <c r="F649" s="87"/>
      <c r="H649" s="87"/>
      <c r="J649" s="89"/>
      <c r="K649" s="87"/>
    </row>
    <row r="650" spans="2:11" ht="15.5">
      <c r="B650" s="87"/>
      <c r="C650" s="87"/>
      <c r="E650" s="87"/>
      <c r="F650" s="87"/>
      <c r="H650" s="87"/>
      <c r="J650" s="89"/>
      <c r="K650" s="87"/>
    </row>
    <row r="651" spans="2:11" ht="15.5">
      <c r="B651" s="87"/>
      <c r="C651" s="87"/>
      <c r="E651" s="87"/>
      <c r="F651" s="87"/>
      <c r="H651" s="87"/>
      <c r="J651" s="89"/>
      <c r="K651" s="87"/>
    </row>
    <row r="652" spans="2:11" ht="15.5">
      <c r="B652" s="87"/>
      <c r="C652" s="87"/>
      <c r="E652" s="87"/>
      <c r="F652" s="87"/>
      <c r="H652" s="87"/>
      <c r="J652" s="89"/>
      <c r="K652" s="87"/>
    </row>
    <row r="653" spans="2:11" ht="15.5">
      <c r="B653" s="87"/>
      <c r="C653" s="87"/>
      <c r="E653" s="87"/>
      <c r="F653" s="87"/>
      <c r="H653" s="87"/>
      <c r="J653" s="89"/>
      <c r="K653" s="87"/>
    </row>
    <row r="654" spans="2:11" ht="15.5">
      <c r="B654" s="87"/>
      <c r="C654" s="87"/>
      <c r="E654" s="87"/>
      <c r="F654" s="87"/>
      <c r="H654" s="87"/>
      <c r="J654" s="89"/>
      <c r="K654" s="87"/>
    </row>
    <row r="655" spans="2:11" ht="15.5">
      <c r="B655" s="87"/>
      <c r="C655" s="87"/>
      <c r="E655" s="87"/>
      <c r="F655" s="87"/>
      <c r="H655" s="87"/>
      <c r="J655" s="89"/>
      <c r="K655" s="87"/>
    </row>
    <row r="656" spans="2:11" ht="15.5">
      <c r="B656" s="87"/>
      <c r="C656" s="87"/>
      <c r="E656" s="87"/>
      <c r="F656" s="87"/>
      <c r="H656" s="87"/>
      <c r="J656" s="89"/>
      <c r="K656" s="87"/>
    </row>
    <row r="657" spans="2:11" ht="15.5">
      <c r="B657" s="87"/>
      <c r="C657" s="87"/>
      <c r="E657" s="87"/>
      <c r="F657" s="87"/>
      <c r="H657" s="87"/>
      <c r="J657" s="89"/>
      <c r="K657" s="87"/>
    </row>
    <row r="658" spans="2:11" ht="15.5">
      <c r="B658" s="87"/>
      <c r="C658" s="87"/>
      <c r="E658" s="87"/>
      <c r="F658" s="87"/>
      <c r="H658" s="87"/>
      <c r="J658" s="89"/>
      <c r="K658" s="87"/>
    </row>
    <row r="659" spans="2:11" ht="15.5">
      <c r="B659" s="87"/>
      <c r="C659" s="87"/>
      <c r="E659" s="87"/>
      <c r="F659" s="87"/>
      <c r="H659" s="87"/>
      <c r="J659" s="89"/>
      <c r="K659" s="87"/>
    </row>
    <row r="660" spans="2:11" ht="15.5">
      <c r="B660" s="87"/>
      <c r="C660" s="87"/>
      <c r="E660" s="87"/>
      <c r="F660" s="87"/>
      <c r="H660" s="87"/>
      <c r="J660" s="89"/>
      <c r="K660" s="87"/>
    </row>
    <row r="661" spans="2:11" ht="15.5">
      <c r="B661" s="87"/>
      <c r="C661" s="87"/>
      <c r="E661" s="87"/>
      <c r="F661" s="87"/>
      <c r="H661" s="87"/>
      <c r="J661" s="89"/>
      <c r="K661" s="87"/>
    </row>
    <row r="662" spans="2:11" ht="15.5">
      <c r="B662" s="87"/>
      <c r="C662" s="87"/>
      <c r="E662" s="87"/>
      <c r="F662" s="87"/>
      <c r="H662" s="87"/>
      <c r="J662" s="89"/>
      <c r="K662" s="87"/>
    </row>
    <row r="663" spans="2:11" ht="15.5">
      <c r="B663" s="87"/>
      <c r="C663" s="87"/>
      <c r="E663" s="87"/>
      <c r="F663" s="87"/>
      <c r="H663" s="87"/>
      <c r="J663" s="89"/>
      <c r="K663" s="87"/>
    </row>
    <row r="664" spans="2:11" ht="15.5">
      <c r="B664" s="87"/>
      <c r="C664" s="87"/>
      <c r="E664" s="87"/>
      <c r="F664" s="87"/>
      <c r="H664" s="87"/>
      <c r="J664" s="89"/>
      <c r="K664" s="87"/>
    </row>
    <row r="665" spans="2:11" ht="15.5">
      <c r="B665" s="87"/>
      <c r="C665" s="87"/>
      <c r="E665" s="87"/>
      <c r="F665" s="87"/>
      <c r="H665" s="87"/>
      <c r="J665" s="89"/>
      <c r="K665" s="87"/>
    </row>
    <row r="666" spans="2:11" ht="15.5">
      <c r="B666" s="87"/>
      <c r="C666" s="87"/>
      <c r="E666" s="87"/>
      <c r="F666" s="87"/>
      <c r="H666" s="87"/>
      <c r="J666" s="89"/>
      <c r="K666" s="87"/>
    </row>
    <row r="667" spans="2:11" ht="15.5">
      <c r="B667" s="87"/>
      <c r="C667" s="87"/>
      <c r="E667" s="87"/>
      <c r="F667" s="87"/>
      <c r="H667" s="87"/>
      <c r="J667" s="89"/>
      <c r="K667" s="87"/>
    </row>
    <row r="668" spans="2:11" ht="15.5">
      <c r="B668" s="87"/>
      <c r="C668" s="87"/>
      <c r="E668" s="87"/>
      <c r="F668" s="87"/>
      <c r="H668" s="87"/>
      <c r="J668" s="89"/>
      <c r="K668" s="87"/>
    </row>
    <row r="669" spans="2:11" ht="15.5">
      <c r="B669" s="87"/>
      <c r="C669" s="87"/>
      <c r="E669" s="87"/>
      <c r="F669" s="87"/>
      <c r="H669" s="87"/>
      <c r="J669" s="89"/>
      <c r="K669" s="87"/>
    </row>
    <row r="670" spans="2:11" ht="15.5">
      <c r="B670" s="87"/>
      <c r="C670" s="87"/>
      <c r="E670" s="87"/>
      <c r="F670" s="87"/>
      <c r="H670" s="87"/>
      <c r="J670" s="89"/>
      <c r="K670" s="87"/>
    </row>
    <row r="671" spans="2:11" ht="15.5">
      <c r="B671" s="87"/>
      <c r="C671" s="87"/>
      <c r="E671" s="87"/>
      <c r="F671" s="87"/>
      <c r="H671" s="87"/>
      <c r="J671" s="89"/>
      <c r="K671" s="87"/>
    </row>
    <row r="672" spans="2:11" ht="15.5">
      <c r="B672" s="87"/>
      <c r="C672" s="87"/>
      <c r="E672" s="87"/>
      <c r="F672" s="87"/>
      <c r="H672" s="87"/>
      <c r="J672" s="89"/>
      <c r="K672" s="87"/>
    </row>
    <row r="673" spans="2:11" ht="15.5">
      <c r="B673" s="87"/>
      <c r="C673" s="87"/>
      <c r="E673" s="87"/>
      <c r="F673" s="87"/>
      <c r="H673" s="87"/>
      <c r="J673" s="89"/>
      <c r="K673" s="87"/>
    </row>
    <row r="674" spans="2:11" ht="15.5">
      <c r="B674" s="87"/>
      <c r="C674" s="87"/>
      <c r="E674" s="87"/>
      <c r="F674" s="87"/>
      <c r="H674" s="87"/>
      <c r="J674" s="89"/>
      <c r="K674" s="87"/>
    </row>
    <row r="675" spans="2:11" ht="15.5">
      <c r="B675" s="87"/>
      <c r="C675" s="87"/>
      <c r="E675" s="87"/>
      <c r="F675" s="87"/>
      <c r="H675" s="87"/>
      <c r="J675" s="89"/>
      <c r="K675" s="87"/>
    </row>
    <row r="676" spans="2:11" ht="15.5">
      <c r="B676" s="87"/>
      <c r="C676" s="87"/>
      <c r="E676" s="87"/>
      <c r="F676" s="87"/>
      <c r="H676" s="87"/>
      <c r="J676" s="89"/>
      <c r="K676" s="87"/>
    </row>
    <row r="677" spans="2:11" ht="15.5">
      <c r="B677" s="87"/>
      <c r="C677" s="87"/>
      <c r="E677" s="87"/>
      <c r="F677" s="87"/>
      <c r="H677" s="87"/>
      <c r="J677" s="89"/>
      <c r="K677" s="87"/>
    </row>
    <row r="678" spans="2:11" ht="15.5">
      <c r="B678" s="87"/>
      <c r="C678" s="87"/>
      <c r="E678" s="87"/>
      <c r="F678" s="87"/>
      <c r="H678" s="87"/>
      <c r="J678" s="89"/>
      <c r="K678" s="87"/>
    </row>
    <row r="679" spans="2:11" ht="15.5">
      <c r="B679" s="87"/>
      <c r="C679" s="87"/>
      <c r="E679" s="87"/>
      <c r="F679" s="87"/>
      <c r="H679" s="87"/>
      <c r="J679" s="89"/>
      <c r="K679" s="87"/>
    </row>
    <row r="680" spans="2:11" ht="15.5">
      <c r="B680" s="87"/>
      <c r="C680" s="87"/>
      <c r="E680" s="87"/>
      <c r="F680" s="87"/>
      <c r="H680" s="87"/>
      <c r="J680" s="89"/>
      <c r="K680" s="87"/>
    </row>
    <row r="681" spans="2:11" ht="15.5">
      <c r="B681" s="87"/>
      <c r="C681" s="87"/>
      <c r="E681" s="87"/>
      <c r="F681" s="87"/>
      <c r="H681" s="87"/>
      <c r="J681" s="89"/>
      <c r="K681" s="87"/>
    </row>
    <row r="682" spans="2:11" ht="15.5">
      <c r="B682" s="87"/>
      <c r="C682" s="87"/>
      <c r="E682" s="87"/>
      <c r="F682" s="87"/>
      <c r="H682" s="87"/>
      <c r="J682" s="89"/>
      <c r="K682" s="87"/>
    </row>
    <row r="683" spans="2:11" ht="15.5">
      <c r="B683" s="87"/>
      <c r="C683" s="87"/>
      <c r="E683" s="87"/>
      <c r="F683" s="87"/>
      <c r="H683" s="87"/>
      <c r="J683" s="89"/>
      <c r="K683" s="87"/>
    </row>
    <row r="684" spans="2:11" ht="15.5">
      <c r="B684" s="87"/>
      <c r="C684" s="87"/>
      <c r="E684" s="87"/>
      <c r="F684" s="87"/>
      <c r="H684" s="87"/>
      <c r="J684" s="89"/>
      <c r="K684" s="87"/>
    </row>
    <row r="685" spans="2:11" ht="15.5">
      <c r="B685" s="87"/>
      <c r="C685" s="87"/>
      <c r="E685" s="87"/>
      <c r="F685" s="87"/>
      <c r="H685" s="87"/>
      <c r="J685" s="89"/>
      <c r="K685" s="87"/>
    </row>
    <row r="686" spans="2:11" ht="15.5">
      <c r="B686" s="87"/>
      <c r="C686" s="87"/>
      <c r="E686" s="87"/>
      <c r="F686" s="87"/>
      <c r="H686" s="87"/>
      <c r="J686" s="89"/>
      <c r="K686" s="87"/>
    </row>
    <row r="687" spans="2:11" ht="15.5">
      <c r="B687" s="87"/>
      <c r="C687" s="87"/>
      <c r="E687" s="87"/>
      <c r="F687" s="87"/>
      <c r="H687" s="87"/>
      <c r="J687" s="89"/>
      <c r="K687" s="87"/>
    </row>
    <row r="688" spans="2:11" ht="15.5">
      <c r="B688" s="87"/>
      <c r="C688" s="87"/>
      <c r="E688" s="87"/>
      <c r="F688" s="87"/>
      <c r="H688" s="87"/>
      <c r="J688" s="89"/>
      <c r="K688" s="87"/>
    </row>
    <row r="689" spans="2:11" ht="15.5">
      <c r="B689" s="87"/>
      <c r="C689" s="87"/>
      <c r="E689" s="87"/>
      <c r="F689" s="87"/>
      <c r="H689" s="87"/>
      <c r="J689" s="89"/>
      <c r="K689" s="87"/>
    </row>
    <row r="690" spans="2:11" ht="15.5">
      <c r="B690" s="87"/>
      <c r="C690" s="87"/>
      <c r="E690" s="87"/>
      <c r="F690" s="87"/>
      <c r="H690" s="87"/>
      <c r="J690" s="89"/>
      <c r="K690" s="87"/>
    </row>
    <row r="691" spans="2:11" ht="15.5">
      <c r="B691" s="87"/>
      <c r="C691" s="87"/>
      <c r="E691" s="87"/>
      <c r="F691" s="87"/>
      <c r="H691" s="87"/>
      <c r="J691" s="89"/>
      <c r="K691" s="87"/>
    </row>
    <row r="692" spans="2:11" ht="15.5">
      <c r="B692" s="87"/>
      <c r="C692" s="87"/>
      <c r="E692" s="87"/>
      <c r="F692" s="87"/>
      <c r="H692" s="87"/>
      <c r="J692" s="89"/>
      <c r="K692" s="87"/>
    </row>
    <row r="693" spans="2:11" ht="15.5">
      <c r="B693" s="87"/>
      <c r="C693" s="87"/>
      <c r="E693" s="87"/>
      <c r="F693" s="87"/>
      <c r="H693" s="87"/>
      <c r="J693" s="89"/>
      <c r="K693" s="87"/>
    </row>
    <row r="694" spans="2:11" ht="15.5">
      <c r="B694" s="87"/>
      <c r="C694" s="87"/>
      <c r="E694" s="87"/>
      <c r="F694" s="87"/>
      <c r="H694" s="87"/>
      <c r="J694" s="89"/>
      <c r="K694" s="87"/>
    </row>
    <row r="695" spans="2:11" ht="15.5">
      <c r="B695" s="87"/>
      <c r="C695" s="87"/>
      <c r="E695" s="87"/>
      <c r="F695" s="87"/>
      <c r="H695" s="87"/>
      <c r="J695" s="89"/>
      <c r="K695" s="87"/>
    </row>
    <row r="696" spans="2:11" ht="15.5">
      <c r="B696" s="87"/>
      <c r="C696" s="87"/>
      <c r="E696" s="87"/>
      <c r="F696" s="87"/>
      <c r="H696" s="87"/>
      <c r="J696" s="89"/>
      <c r="K696" s="87"/>
    </row>
    <row r="697" spans="2:11" ht="15.5">
      <c r="B697" s="87"/>
      <c r="C697" s="87"/>
      <c r="E697" s="87"/>
      <c r="F697" s="87"/>
      <c r="H697" s="87"/>
      <c r="J697" s="89"/>
      <c r="K697" s="87"/>
    </row>
    <row r="698" spans="2:11" ht="15.5">
      <c r="B698" s="87"/>
      <c r="C698" s="87"/>
      <c r="E698" s="87"/>
      <c r="F698" s="87"/>
      <c r="H698" s="87"/>
      <c r="J698" s="89"/>
      <c r="K698" s="87"/>
    </row>
    <row r="699" spans="2:11" ht="15.5">
      <c r="B699" s="87"/>
      <c r="C699" s="87"/>
      <c r="E699" s="87"/>
      <c r="F699" s="87"/>
      <c r="H699" s="87"/>
      <c r="J699" s="89"/>
      <c r="K699" s="87"/>
    </row>
    <row r="700" spans="2:11" ht="15.5">
      <c r="B700" s="87"/>
      <c r="C700" s="87"/>
      <c r="E700" s="87"/>
      <c r="F700" s="87"/>
      <c r="H700" s="87"/>
      <c r="J700" s="89"/>
      <c r="K700" s="87"/>
    </row>
    <row r="701" spans="2:11" ht="15.5">
      <c r="B701" s="87"/>
      <c r="C701" s="87"/>
      <c r="E701" s="87"/>
      <c r="F701" s="87"/>
      <c r="H701" s="87"/>
      <c r="J701" s="89"/>
      <c r="K701" s="87"/>
    </row>
    <row r="702" spans="2:11" ht="15.5">
      <c r="B702" s="87"/>
      <c r="C702" s="87"/>
      <c r="E702" s="87"/>
      <c r="F702" s="87"/>
      <c r="H702" s="87"/>
      <c r="J702" s="89"/>
      <c r="K702" s="87"/>
    </row>
    <row r="703" spans="2:11" ht="15.5">
      <c r="B703" s="87"/>
      <c r="C703" s="87"/>
      <c r="E703" s="87"/>
      <c r="F703" s="87"/>
      <c r="H703" s="87"/>
      <c r="J703" s="89"/>
      <c r="K703" s="87"/>
    </row>
    <row r="704" spans="2:11" ht="15.5">
      <c r="B704" s="87"/>
      <c r="C704" s="87"/>
      <c r="E704" s="87"/>
      <c r="F704" s="87"/>
      <c r="H704" s="87"/>
      <c r="J704" s="89"/>
      <c r="K704" s="87"/>
    </row>
    <row r="705" spans="2:11" ht="15.5">
      <c r="B705" s="87"/>
      <c r="C705" s="87"/>
      <c r="E705" s="87"/>
      <c r="F705" s="87"/>
      <c r="H705" s="87"/>
      <c r="J705" s="89"/>
      <c r="K705" s="87"/>
    </row>
    <row r="706" spans="2:11" ht="15.5">
      <c r="B706" s="87"/>
      <c r="C706" s="87"/>
      <c r="E706" s="87"/>
      <c r="F706" s="87"/>
      <c r="H706" s="87"/>
      <c r="J706" s="89"/>
      <c r="K706" s="87"/>
    </row>
    <row r="707" spans="2:11" ht="15.5">
      <c r="B707" s="87"/>
      <c r="C707" s="87"/>
      <c r="E707" s="87"/>
      <c r="F707" s="87"/>
      <c r="H707" s="87"/>
      <c r="J707" s="89"/>
      <c r="K707" s="87"/>
    </row>
    <row r="708" spans="2:11" ht="15.5">
      <c r="B708" s="87"/>
      <c r="C708" s="87"/>
      <c r="E708" s="87"/>
      <c r="F708" s="87"/>
      <c r="H708" s="87"/>
      <c r="J708" s="89"/>
      <c r="K708" s="87"/>
    </row>
    <row r="709" spans="2:11" ht="15.5">
      <c r="B709" s="87"/>
      <c r="C709" s="87"/>
      <c r="E709" s="87"/>
      <c r="F709" s="87"/>
      <c r="H709" s="87"/>
      <c r="J709" s="89"/>
      <c r="K709" s="87"/>
    </row>
    <row r="710" spans="2:11" ht="15.5">
      <c r="B710" s="87"/>
      <c r="C710" s="87"/>
      <c r="E710" s="87"/>
      <c r="F710" s="87"/>
      <c r="H710" s="87"/>
      <c r="J710" s="89"/>
      <c r="K710" s="87"/>
    </row>
    <row r="711" spans="2:11" ht="15.5">
      <c r="B711" s="87"/>
      <c r="C711" s="87"/>
      <c r="E711" s="87"/>
      <c r="F711" s="87"/>
      <c r="H711" s="87"/>
      <c r="J711" s="89"/>
      <c r="K711" s="87"/>
    </row>
    <row r="712" spans="2:11" ht="15.5">
      <c r="B712" s="87"/>
      <c r="C712" s="87"/>
      <c r="E712" s="87"/>
      <c r="F712" s="87"/>
      <c r="H712" s="87"/>
      <c r="J712" s="89"/>
      <c r="K712" s="87"/>
    </row>
    <row r="713" spans="2:11" ht="15.5">
      <c r="B713" s="87"/>
      <c r="C713" s="87"/>
      <c r="E713" s="87"/>
      <c r="F713" s="87"/>
      <c r="H713" s="87"/>
      <c r="J713" s="89"/>
      <c r="K713" s="87"/>
    </row>
    <row r="714" spans="2:11" ht="15.5">
      <c r="B714" s="87"/>
      <c r="C714" s="87"/>
      <c r="E714" s="87"/>
      <c r="F714" s="87"/>
      <c r="H714" s="87"/>
      <c r="J714" s="89"/>
      <c r="K714" s="87"/>
    </row>
    <row r="715" spans="2:11" ht="15.5">
      <c r="B715" s="87"/>
      <c r="C715" s="87"/>
      <c r="E715" s="87"/>
      <c r="F715" s="87"/>
      <c r="H715" s="87"/>
      <c r="J715" s="89"/>
      <c r="K715" s="87"/>
    </row>
    <row r="716" spans="2:11" ht="15.5">
      <c r="B716" s="87"/>
      <c r="C716" s="87"/>
      <c r="E716" s="87"/>
      <c r="F716" s="87"/>
      <c r="H716" s="87"/>
      <c r="J716" s="89"/>
      <c r="K716" s="87"/>
    </row>
    <row r="717" spans="2:11" ht="15.5">
      <c r="B717" s="87"/>
      <c r="C717" s="87"/>
      <c r="E717" s="87"/>
      <c r="F717" s="87"/>
      <c r="H717" s="87"/>
      <c r="J717" s="89"/>
      <c r="K717" s="87"/>
    </row>
    <row r="718" spans="2:11" ht="15.5">
      <c r="B718" s="87"/>
      <c r="C718" s="87"/>
      <c r="E718" s="87"/>
      <c r="F718" s="87"/>
      <c r="H718" s="87"/>
      <c r="J718" s="89"/>
      <c r="K718" s="87"/>
    </row>
    <row r="719" spans="2:11" ht="15.5">
      <c r="B719" s="87"/>
      <c r="C719" s="87"/>
      <c r="E719" s="87"/>
      <c r="F719" s="87"/>
      <c r="H719" s="87"/>
      <c r="J719" s="89"/>
      <c r="K719" s="87"/>
    </row>
    <row r="720" spans="2:11" ht="15.5">
      <c r="B720" s="87"/>
      <c r="C720" s="87"/>
      <c r="E720" s="87"/>
      <c r="F720" s="87"/>
      <c r="H720" s="87"/>
      <c r="J720" s="89"/>
      <c r="K720" s="87"/>
    </row>
    <row r="721" spans="2:11" ht="15.5">
      <c r="B721" s="87"/>
      <c r="C721" s="87"/>
      <c r="E721" s="87"/>
      <c r="F721" s="87"/>
      <c r="H721" s="87"/>
      <c r="J721" s="89"/>
      <c r="K721" s="87"/>
    </row>
    <row r="722" spans="2:11" ht="15.5">
      <c r="B722" s="87"/>
      <c r="C722" s="87"/>
      <c r="E722" s="87"/>
      <c r="F722" s="87"/>
      <c r="H722" s="87"/>
      <c r="J722" s="89"/>
      <c r="K722" s="87"/>
    </row>
    <row r="723" spans="2:11" ht="15.5">
      <c r="B723" s="87"/>
      <c r="C723" s="87"/>
      <c r="E723" s="87"/>
      <c r="F723" s="87"/>
      <c r="H723" s="87"/>
      <c r="J723" s="89"/>
      <c r="K723" s="87"/>
    </row>
    <row r="724" spans="2:11" ht="15.5">
      <c r="B724" s="87"/>
      <c r="C724" s="87"/>
      <c r="E724" s="87"/>
      <c r="F724" s="87"/>
      <c r="H724" s="87"/>
      <c r="J724" s="89"/>
      <c r="K724" s="87"/>
    </row>
    <row r="725" spans="2:11" ht="15.5">
      <c r="B725" s="87"/>
      <c r="C725" s="87"/>
      <c r="E725" s="87"/>
      <c r="F725" s="87"/>
      <c r="H725" s="87"/>
      <c r="J725" s="89"/>
      <c r="K725" s="87"/>
    </row>
    <row r="726" spans="2:11" ht="15.5">
      <c r="B726" s="87"/>
      <c r="C726" s="87"/>
      <c r="E726" s="87"/>
      <c r="F726" s="87"/>
      <c r="H726" s="87"/>
      <c r="J726" s="89"/>
      <c r="K726" s="87"/>
    </row>
    <row r="727" spans="2:11" ht="15.5">
      <c r="B727" s="87"/>
      <c r="C727" s="87"/>
      <c r="E727" s="87"/>
      <c r="F727" s="87"/>
      <c r="H727" s="87"/>
      <c r="J727" s="89"/>
      <c r="K727" s="87"/>
    </row>
    <row r="728" spans="2:11" ht="15.5">
      <c r="B728" s="87"/>
      <c r="C728" s="87"/>
      <c r="E728" s="87"/>
      <c r="F728" s="87"/>
      <c r="H728" s="87"/>
      <c r="J728" s="89"/>
      <c r="K728" s="87"/>
    </row>
    <row r="729" spans="2:11" ht="15.5">
      <c r="B729" s="87"/>
      <c r="C729" s="87"/>
      <c r="E729" s="87"/>
      <c r="F729" s="87"/>
      <c r="H729" s="87"/>
      <c r="J729" s="89"/>
      <c r="K729" s="87"/>
    </row>
    <row r="730" spans="2:11" ht="15.5">
      <c r="B730" s="87"/>
      <c r="C730" s="87"/>
      <c r="E730" s="87"/>
      <c r="F730" s="87"/>
      <c r="H730" s="87"/>
      <c r="J730" s="89"/>
      <c r="K730" s="87"/>
    </row>
    <row r="731" spans="2:11" ht="15.5">
      <c r="B731" s="87"/>
      <c r="C731" s="87"/>
      <c r="E731" s="87"/>
      <c r="F731" s="87"/>
      <c r="H731" s="87"/>
      <c r="J731" s="89"/>
      <c r="K731" s="87"/>
    </row>
    <row r="732" spans="2:11" ht="15.5">
      <c r="B732" s="87"/>
      <c r="C732" s="87"/>
      <c r="E732" s="87"/>
      <c r="F732" s="87"/>
      <c r="H732" s="87"/>
      <c r="J732" s="89"/>
      <c r="K732" s="87"/>
    </row>
    <row r="733" spans="2:11" ht="15.5">
      <c r="B733" s="87"/>
      <c r="C733" s="87"/>
      <c r="E733" s="87"/>
      <c r="F733" s="87"/>
      <c r="H733" s="87"/>
      <c r="J733" s="89"/>
      <c r="K733" s="87"/>
    </row>
    <row r="734" spans="2:11" ht="15.5">
      <c r="B734" s="87"/>
      <c r="C734" s="87"/>
      <c r="E734" s="87"/>
      <c r="F734" s="87"/>
      <c r="H734" s="87"/>
      <c r="J734" s="89"/>
      <c r="K734" s="87"/>
    </row>
    <row r="735" spans="2:11" ht="15.5">
      <c r="B735" s="87"/>
      <c r="C735" s="87"/>
      <c r="E735" s="87"/>
      <c r="F735" s="87"/>
      <c r="H735" s="87"/>
      <c r="J735" s="89"/>
      <c r="K735" s="87"/>
    </row>
    <row r="736" spans="2:11" ht="15.5">
      <c r="B736" s="87"/>
      <c r="C736" s="87"/>
      <c r="E736" s="87"/>
      <c r="F736" s="87"/>
      <c r="H736" s="87"/>
      <c r="J736" s="89"/>
      <c r="K736" s="87"/>
    </row>
    <row r="737" spans="2:11" ht="15.5">
      <c r="B737" s="87"/>
      <c r="C737" s="87"/>
      <c r="E737" s="87"/>
      <c r="F737" s="87"/>
      <c r="H737" s="87"/>
      <c r="J737" s="89"/>
      <c r="K737" s="87"/>
    </row>
    <row r="738" spans="2:11" ht="15.5">
      <c r="B738" s="87"/>
      <c r="C738" s="87"/>
      <c r="E738" s="87"/>
      <c r="F738" s="87"/>
      <c r="H738" s="87"/>
      <c r="J738" s="89"/>
      <c r="K738" s="87"/>
    </row>
    <row r="739" spans="2:11" ht="15.5">
      <c r="B739" s="87"/>
      <c r="C739" s="87"/>
      <c r="E739" s="87"/>
      <c r="F739" s="87"/>
      <c r="H739" s="87"/>
      <c r="J739" s="89"/>
      <c r="K739" s="87"/>
    </row>
    <row r="740" spans="2:11" ht="15.5">
      <c r="B740" s="87"/>
      <c r="C740" s="87"/>
      <c r="E740" s="87"/>
      <c r="F740" s="87"/>
      <c r="H740" s="87"/>
      <c r="J740" s="89"/>
      <c r="K740" s="87"/>
    </row>
    <row r="741" spans="2:11" ht="15.5">
      <c r="B741" s="87"/>
      <c r="C741" s="87"/>
      <c r="E741" s="87"/>
      <c r="F741" s="87"/>
      <c r="H741" s="87"/>
      <c r="J741" s="89"/>
      <c r="K741" s="87"/>
    </row>
    <row r="742" spans="2:11" ht="15.5">
      <c r="B742" s="87"/>
      <c r="C742" s="87"/>
      <c r="E742" s="87"/>
      <c r="F742" s="87"/>
      <c r="H742" s="87"/>
      <c r="J742" s="89"/>
      <c r="K742" s="87"/>
    </row>
    <row r="743" spans="2:11" ht="15.5">
      <c r="B743" s="87"/>
      <c r="C743" s="87"/>
      <c r="E743" s="87"/>
      <c r="F743" s="87"/>
      <c r="H743" s="87"/>
      <c r="J743" s="89"/>
      <c r="K743" s="87"/>
    </row>
    <row r="744" spans="2:11" ht="15.5">
      <c r="B744" s="87"/>
      <c r="C744" s="87"/>
      <c r="E744" s="87"/>
      <c r="F744" s="87"/>
      <c r="H744" s="87"/>
      <c r="J744" s="89"/>
      <c r="K744" s="87"/>
    </row>
    <row r="745" spans="2:11" ht="15.5">
      <c r="B745" s="87"/>
      <c r="C745" s="87"/>
      <c r="E745" s="87"/>
      <c r="F745" s="87"/>
      <c r="H745" s="87"/>
      <c r="J745" s="89"/>
      <c r="K745" s="87"/>
    </row>
    <row r="746" spans="2:11" ht="15.5">
      <c r="B746" s="87"/>
      <c r="C746" s="87"/>
      <c r="E746" s="87"/>
      <c r="F746" s="87"/>
      <c r="H746" s="87"/>
      <c r="J746" s="89"/>
      <c r="K746" s="87"/>
    </row>
    <row r="747" spans="2:11" ht="15.5">
      <c r="B747" s="87"/>
      <c r="C747" s="87"/>
      <c r="E747" s="87"/>
      <c r="F747" s="87"/>
      <c r="H747" s="87"/>
      <c r="J747" s="89"/>
      <c r="K747" s="87"/>
    </row>
    <row r="748" spans="2:11" ht="15.5">
      <c r="B748" s="87"/>
      <c r="C748" s="87"/>
      <c r="E748" s="87"/>
      <c r="F748" s="87"/>
      <c r="H748" s="87"/>
      <c r="J748" s="89"/>
      <c r="K748" s="87"/>
    </row>
    <row r="749" spans="2:11" ht="15.5">
      <c r="B749" s="87"/>
      <c r="C749" s="87"/>
      <c r="E749" s="87"/>
      <c r="F749" s="87"/>
      <c r="H749" s="87"/>
      <c r="J749" s="89"/>
      <c r="K749" s="87"/>
    </row>
    <row r="750" spans="2:11" ht="15.5">
      <c r="B750" s="87"/>
      <c r="C750" s="87"/>
      <c r="E750" s="87"/>
      <c r="F750" s="87"/>
      <c r="H750" s="87"/>
      <c r="J750" s="89"/>
      <c r="K750" s="87"/>
    </row>
    <row r="751" spans="2:11" ht="15.5">
      <c r="B751" s="87"/>
      <c r="C751" s="87"/>
      <c r="E751" s="87"/>
      <c r="F751" s="87"/>
      <c r="H751" s="87"/>
      <c r="J751" s="89"/>
      <c r="K751" s="87"/>
    </row>
    <row r="752" spans="2:11" ht="15.5">
      <c r="B752" s="87"/>
      <c r="C752" s="87"/>
      <c r="E752" s="87"/>
      <c r="F752" s="87"/>
      <c r="H752" s="87"/>
      <c r="J752" s="89"/>
      <c r="K752" s="87"/>
    </row>
    <row r="753" spans="2:11" ht="15.5">
      <c r="B753" s="87"/>
      <c r="C753" s="87"/>
      <c r="E753" s="87"/>
      <c r="F753" s="87"/>
      <c r="H753" s="87"/>
      <c r="J753" s="89"/>
      <c r="K753" s="87"/>
    </row>
    <row r="754" spans="2:11" ht="15.5">
      <c r="B754" s="87"/>
      <c r="C754" s="87"/>
      <c r="E754" s="87"/>
      <c r="F754" s="87"/>
      <c r="H754" s="87"/>
      <c r="J754" s="89"/>
      <c r="K754" s="87"/>
    </row>
    <row r="755" spans="2:11" ht="15.5">
      <c r="B755" s="87"/>
      <c r="C755" s="87"/>
      <c r="E755" s="87"/>
      <c r="F755" s="87"/>
      <c r="H755" s="87"/>
      <c r="J755" s="89"/>
      <c r="K755" s="87"/>
    </row>
    <row r="756" spans="2:11" ht="15.5">
      <c r="B756" s="87"/>
      <c r="C756" s="87"/>
      <c r="E756" s="87"/>
      <c r="F756" s="87"/>
      <c r="H756" s="87"/>
      <c r="J756" s="89"/>
      <c r="K756" s="87"/>
    </row>
    <row r="757" spans="2:11" ht="15.5">
      <c r="B757" s="87"/>
      <c r="C757" s="87"/>
      <c r="E757" s="87"/>
      <c r="F757" s="87"/>
      <c r="H757" s="87"/>
      <c r="J757" s="89"/>
      <c r="K757" s="87"/>
    </row>
    <row r="758" spans="2:11" ht="15.5">
      <c r="B758" s="87"/>
      <c r="C758" s="87"/>
      <c r="E758" s="87"/>
      <c r="F758" s="87"/>
      <c r="H758" s="87"/>
      <c r="J758" s="89"/>
      <c r="K758" s="87"/>
    </row>
    <row r="759" spans="2:11" ht="15.5">
      <c r="B759" s="87"/>
      <c r="C759" s="87"/>
      <c r="E759" s="87"/>
      <c r="F759" s="87"/>
      <c r="H759" s="87"/>
      <c r="J759" s="89"/>
      <c r="K759" s="87"/>
    </row>
    <row r="760" spans="2:11" ht="15.5">
      <c r="B760" s="87"/>
      <c r="C760" s="87"/>
      <c r="E760" s="87"/>
      <c r="F760" s="87"/>
      <c r="H760" s="87"/>
      <c r="J760" s="89"/>
      <c r="K760" s="87"/>
    </row>
    <row r="761" spans="2:11" ht="15.5">
      <c r="B761" s="87"/>
      <c r="C761" s="87"/>
      <c r="E761" s="87"/>
      <c r="F761" s="87"/>
      <c r="H761" s="87"/>
      <c r="J761" s="89"/>
      <c r="K761" s="87"/>
    </row>
    <row r="762" spans="2:11" ht="15.5">
      <c r="B762" s="87"/>
      <c r="C762" s="87"/>
      <c r="E762" s="87"/>
      <c r="F762" s="87"/>
      <c r="H762" s="87"/>
      <c r="J762" s="89"/>
      <c r="K762" s="87"/>
    </row>
    <row r="763" spans="2:11" ht="15.5">
      <c r="B763" s="87"/>
      <c r="C763" s="87"/>
      <c r="E763" s="87"/>
      <c r="F763" s="87"/>
      <c r="H763" s="87"/>
      <c r="J763" s="89"/>
      <c r="K763" s="87"/>
    </row>
    <row r="764" spans="2:11" ht="15.5">
      <c r="B764" s="87"/>
      <c r="C764" s="87"/>
      <c r="E764" s="87"/>
      <c r="F764" s="87"/>
      <c r="H764" s="87"/>
      <c r="J764" s="89"/>
      <c r="K764" s="87"/>
    </row>
    <row r="765" spans="2:11" ht="15.5">
      <c r="B765" s="87"/>
      <c r="C765" s="87"/>
      <c r="E765" s="87"/>
      <c r="F765" s="87"/>
      <c r="H765" s="87"/>
      <c r="J765" s="89"/>
      <c r="K765" s="87"/>
    </row>
    <row r="766" spans="2:11" ht="15.5">
      <c r="B766" s="87"/>
      <c r="C766" s="87"/>
      <c r="E766" s="87"/>
      <c r="F766" s="87"/>
      <c r="H766" s="87"/>
      <c r="J766" s="89"/>
      <c r="K766" s="87"/>
    </row>
    <row r="767" spans="2:11" ht="15.5">
      <c r="B767" s="87"/>
      <c r="C767" s="87"/>
      <c r="E767" s="87"/>
      <c r="F767" s="87"/>
      <c r="H767" s="87"/>
      <c r="J767" s="89"/>
      <c r="K767" s="87"/>
    </row>
    <row r="768" spans="2:11" ht="15.5">
      <c r="B768" s="87"/>
      <c r="C768" s="87"/>
      <c r="E768" s="87"/>
      <c r="F768" s="87"/>
      <c r="H768" s="87"/>
      <c r="J768" s="89"/>
      <c r="K768" s="87"/>
    </row>
    <row r="769" spans="2:11" ht="15.5">
      <c r="B769" s="87"/>
      <c r="C769" s="87"/>
      <c r="E769" s="87"/>
      <c r="F769" s="87"/>
      <c r="H769" s="87"/>
      <c r="J769" s="89"/>
      <c r="K769" s="87"/>
    </row>
    <row r="770" spans="2:11" ht="15.5">
      <c r="B770" s="87"/>
      <c r="C770" s="87"/>
      <c r="E770" s="87"/>
      <c r="F770" s="87"/>
      <c r="H770" s="87"/>
      <c r="J770" s="89"/>
      <c r="K770" s="87"/>
    </row>
    <row r="771" spans="2:11" ht="15.5">
      <c r="B771" s="87"/>
      <c r="C771" s="87"/>
      <c r="E771" s="87"/>
      <c r="F771" s="87"/>
      <c r="H771" s="87"/>
      <c r="J771" s="89"/>
      <c r="K771" s="87"/>
    </row>
    <row r="772" spans="2:11" ht="15.5">
      <c r="B772" s="87"/>
      <c r="C772" s="87"/>
      <c r="E772" s="87"/>
      <c r="F772" s="87"/>
      <c r="H772" s="87"/>
      <c r="J772" s="89"/>
      <c r="K772" s="87"/>
    </row>
    <row r="773" spans="2:11" ht="15.5">
      <c r="B773" s="87"/>
      <c r="C773" s="87"/>
      <c r="E773" s="87"/>
      <c r="F773" s="87"/>
      <c r="H773" s="87"/>
      <c r="J773" s="89"/>
      <c r="K773" s="87"/>
    </row>
    <row r="774" spans="2:11" ht="15.5">
      <c r="B774" s="87"/>
      <c r="C774" s="87"/>
      <c r="E774" s="87"/>
      <c r="F774" s="87"/>
      <c r="H774" s="87"/>
      <c r="J774" s="89"/>
      <c r="K774" s="87"/>
    </row>
    <row r="775" spans="2:11" ht="15.5">
      <c r="B775" s="87"/>
      <c r="C775" s="87"/>
      <c r="E775" s="87"/>
      <c r="F775" s="87"/>
      <c r="H775" s="87"/>
      <c r="J775" s="89"/>
      <c r="K775" s="87"/>
    </row>
    <row r="776" spans="2:11" ht="15.5">
      <c r="B776" s="87"/>
      <c r="C776" s="87"/>
      <c r="E776" s="87"/>
      <c r="F776" s="87"/>
      <c r="H776" s="87"/>
      <c r="J776" s="89"/>
      <c r="K776" s="87"/>
    </row>
    <row r="777" spans="2:11" ht="15.5">
      <c r="B777" s="87"/>
      <c r="C777" s="87"/>
      <c r="E777" s="87"/>
      <c r="F777" s="87"/>
      <c r="H777" s="87"/>
      <c r="J777" s="89"/>
      <c r="K777" s="87"/>
    </row>
    <row r="778" spans="2:11" ht="15.5">
      <c r="B778" s="87"/>
      <c r="C778" s="87"/>
      <c r="E778" s="87"/>
      <c r="F778" s="87"/>
      <c r="H778" s="87"/>
      <c r="J778" s="89"/>
      <c r="K778" s="87"/>
    </row>
    <row r="779" spans="2:11" ht="15.5">
      <c r="B779" s="87"/>
      <c r="C779" s="87"/>
      <c r="E779" s="87"/>
      <c r="F779" s="87"/>
      <c r="H779" s="87"/>
      <c r="J779" s="89"/>
      <c r="K779" s="87"/>
    </row>
    <row r="780" spans="2:11" ht="15.5">
      <c r="B780" s="87"/>
      <c r="C780" s="87"/>
      <c r="E780" s="87"/>
      <c r="F780" s="87"/>
      <c r="H780" s="87"/>
      <c r="J780" s="89"/>
      <c r="K780" s="87"/>
    </row>
    <row r="781" spans="2:11" ht="15.5">
      <c r="B781" s="87"/>
      <c r="C781" s="87"/>
      <c r="E781" s="87"/>
      <c r="F781" s="87"/>
      <c r="H781" s="87"/>
      <c r="J781" s="89"/>
      <c r="K781" s="87"/>
    </row>
    <row r="782" spans="2:11" ht="15.5">
      <c r="B782" s="87"/>
      <c r="C782" s="87"/>
      <c r="E782" s="87"/>
      <c r="F782" s="87"/>
      <c r="H782" s="87"/>
      <c r="J782" s="89"/>
      <c r="K782" s="87"/>
    </row>
    <row r="783" spans="2:11" ht="15.5">
      <c r="B783" s="87"/>
      <c r="C783" s="87"/>
      <c r="E783" s="87"/>
      <c r="F783" s="87"/>
      <c r="H783" s="87"/>
      <c r="J783" s="89"/>
      <c r="K783" s="87"/>
    </row>
    <row r="784" spans="2:11" ht="15.5">
      <c r="B784" s="87"/>
      <c r="C784" s="87"/>
      <c r="E784" s="87"/>
      <c r="F784" s="87"/>
      <c r="H784" s="87"/>
      <c r="J784" s="89"/>
      <c r="K784" s="87"/>
    </row>
    <row r="785" spans="2:11" ht="15.5">
      <c r="B785" s="87"/>
      <c r="C785" s="87"/>
      <c r="E785" s="87"/>
      <c r="F785" s="87"/>
      <c r="H785" s="87"/>
      <c r="J785" s="89"/>
      <c r="K785" s="87"/>
    </row>
    <row r="786" spans="2:11" ht="15.5">
      <c r="B786" s="87"/>
      <c r="C786" s="87"/>
      <c r="E786" s="87"/>
      <c r="F786" s="87"/>
      <c r="H786" s="87"/>
      <c r="J786" s="89"/>
      <c r="K786" s="87"/>
    </row>
    <row r="787" spans="2:11" ht="15.5">
      <c r="B787" s="87"/>
      <c r="C787" s="87"/>
      <c r="E787" s="87"/>
      <c r="F787" s="87"/>
      <c r="H787" s="87"/>
      <c r="J787" s="89"/>
      <c r="K787" s="87"/>
    </row>
    <row r="788" spans="2:11" ht="15.5">
      <c r="B788" s="87"/>
      <c r="C788" s="87"/>
      <c r="E788" s="87"/>
      <c r="F788" s="87"/>
      <c r="H788" s="87"/>
      <c r="J788" s="89"/>
      <c r="K788" s="87"/>
    </row>
    <row r="789" spans="2:11" ht="15.5">
      <c r="B789" s="87"/>
      <c r="C789" s="87"/>
      <c r="E789" s="87"/>
      <c r="F789" s="87"/>
      <c r="H789" s="87"/>
      <c r="J789" s="89"/>
      <c r="K789" s="87"/>
    </row>
    <row r="790" spans="2:11" ht="15.5">
      <c r="B790" s="87"/>
      <c r="C790" s="87"/>
      <c r="E790" s="87"/>
      <c r="F790" s="87"/>
      <c r="H790" s="87"/>
      <c r="J790" s="89"/>
      <c r="K790" s="87"/>
    </row>
    <row r="791" spans="2:11" ht="15.5">
      <c r="B791" s="87"/>
      <c r="C791" s="87"/>
      <c r="E791" s="87"/>
      <c r="F791" s="87"/>
      <c r="H791" s="87"/>
      <c r="J791" s="89"/>
      <c r="K791" s="87"/>
    </row>
    <row r="792" spans="2:11" ht="15.5">
      <c r="B792" s="87"/>
      <c r="C792" s="87"/>
      <c r="E792" s="87"/>
      <c r="F792" s="87"/>
      <c r="H792" s="87"/>
      <c r="J792" s="89"/>
      <c r="K792" s="87"/>
    </row>
    <row r="793" spans="2:11" ht="15.5">
      <c r="B793" s="87"/>
      <c r="C793" s="87"/>
      <c r="E793" s="87"/>
      <c r="F793" s="87"/>
      <c r="H793" s="87"/>
      <c r="J793" s="89"/>
      <c r="K793" s="87"/>
    </row>
    <row r="794" spans="2:11" ht="15.5">
      <c r="B794" s="87"/>
      <c r="C794" s="87"/>
      <c r="E794" s="87"/>
      <c r="F794" s="87"/>
      <c r="H794" s="87"/>
      <c r="J794" s="89"/>
      <c r="K794" s="87"/>
    </row>
    <row r="795" spans="2:11" ht="15.5">
      <c r="B795" s="87"/>
      <c r="C795" s="87"/>
      <c r="E795" s="87"/>
      <c r="F795" s="87"/>
      <c r="H795" s="87"/>
      <c r="J795" s="89"/>
      <c r="K795" s="87"/>
    </row>
    <row r="796" spans="2:11" ht="15.5">
      <c r="B796" s="87"/>
      <c r="C796" s="87"/>
      <c r="E796" s="87"/>
      <c r="F796" s="87"/>
      <c r="H796" s="87"/>
      <c r="J796" s="89"/>
      <c r="K796" s="87"/>
    </row>
    <row r="797" spans="2:11" ht="15.5">
      <c r="B797" s="87"/>
      <c r="C797" s="87"/>
      <c r="E797" s="87"/>
      <c r="F797" s="87"/>
      <c r="H797" s="87"/>
      <c r="J797" s="89"/>
      <c r="K797" s="87"/>
    </row>
    <row r="798" spans="2:11" ht="15.5">
      <c r="B798" s="87"/>
      <c r="C798" s="87"/>
      <c r="E798" s="87"/>
      <c r="F798" s="87"/>
      <c r="H798" s="87"/>
      <c r="J798" s="89"/>
      <c r="K798" s="87"/>
    </row>
    <row r="799" spans="2:11" ht="15.5">
      <c r="B799" s="87"/>
      <c r="C799" s="87"/>
      <c r="E799" s="87"/>
      <c r="F799" s="87"/>
      <c r="H799" s="87"/>
      <c r="J799" s="89"/>
      <c r="K799" s="87"/>
    </row>
    <row r="800" spans="2:11" ht="15.5">
      <c r="B800" s="87"/>
      <c r="C800" s="87"/>
      <c r="E800" s="87"/>
      <c r="F800" s="87"/>
      <c r="H800" s="87"/>
      <c r="J800" s="89"/>
      <c r="K800" s="87"/>
    </row>
    <row r="801" spans="2:11" ht="15.5">
      <c r="B801" s="87"/>
      <c r="C801" s="87"/>
      <c r="E801" s="87"/>
      <c r="F801" s="87"/>
      <c r="H801" s="87"/>
      <c r="J801" s="89"/>
      <c r="K801" s="87"/>
    </row>
    <row r="802" spans="2:11" ht="15.5">
      <c r="B802" s="87"/>
      <c r="C802" s="87"/>
      <c r="E802" s="87"/>
      <c r="F802" s="87"/>
      <c r="H802" s="87"/>
      <c r="J802" s="89"/>
      <c r="K802" s="87"/>
    </row>
    <row r="803" spans="2:11" ht="15.5">
      <c r="B803" s="87"/>
      <c r="C803" s="87"/>
      <c r="E803" s="87"/>
      <c r="F803" s="87"/>
      <c r="H803" s="87"/>
      <c r="J803" s="89"/>
      <c r="K803" s="87"/>
    </row>
    <row r="804" spans="2:11" ht="15.5">
      <c r="B804" s="87"/>
      <c r="C804" s="87"/>
      <c r="E804" s="87"/>
      <c r="F804" s="87"/>
      <c r="H804" s="87"/>
      <c r="J804" s="89"/>
      <c r="K804" s="87"/>
    </row>
    <row r="805" spans="2:11" ht="15.5">
      <c r="B805" s="87"/>
      <c r="C805" s="87"/>
      <c r="E805" s="87"/>
      <c r="F805" s="87"/>
      <c r="H805" s="87"/>
      <c r="J805" s="89"/>
      <c r="K805" s="87"/>
    </row>
    <row r="806" spans="2:11" ht="15.5">
      <c r="B806" s="87"/>
      <c r="C806" s="87"/>
      <c r="E806" s="87"/>
      <c r="F806" s="87"/>
      <c r="H806" s="87"/>
      <c r="J806" s="89"/>
      <c r="K806" s="87"/>
    </row>
    <row r="807" spans="2:11" ht="15.5">
      <c r="B807" s="87"/>
      <c r="C807" s="87"/>
      <c r="E807" s="87"/>
      <c r="F807" s="87"/>
      <c r="H807" s="87"/>
      <c r="J807" s="89"/>
      <c r="K807" s="87"/>
    </row>
    <row r="808" spans="2:11" ht="15.5">
      <c r="B808" s="87"/>
      <c r="C808" s="87"/>
      <c r="E808" s="87"/>
      <c r="F808" s="87"/>
      <c r="H808" s="87"/>
      <c r="J808" s="89"/>
      <c r="K808" s="87"/>
    </row>
    <row r="809" spans="2:11" ht="15.5">
      <c r="B809" s="87"/>
      <c r="C809" s="87"/>
      <c r="E809" s="87"/>
      <c r="F809" s="87"/>
      <c r="H809" s="87"/>
      <c r="J809" s="89"/>
      <c r="K809" s="87"/>
    </row>
    <row r="810" spans="2:11" ht="15.5">
      <c r="B810" s="87"/>
      <c r="C810" s="87"/>
      <c r="E810" s="87"/>
      <c r="F810" s="87"/>
      <c r="H810" s="87"/>
      <c r="J810" s="89"/>
      <c r="K810" s="87"/>
    </row>
    <row r="811" spans="2:11" ht="15.5">
      <c r="B811" s="87"/>
      <c r="C811" s="87"/>
      <c r="E811" s="87"/>
      <c r="F811" s="87"/>
      <c r="H811" s="87"/>
      <c r="J811" s="89"/>
      <c r="K811" s="87"/>
    </row>
    <row r="812" spans="2:11" ht="15.5">
      <c r="B812" s="87"/>
      <c r="C812" s="87"/>
      <c r="E812" s="87"/>
      <c r="F812" s="87"/>
      <c r="H812" s="87"/>
      <c r="J812" s="89"/>
      <c r="K812" s="87"/>
    </row>
    <row r="813" spans="2:11" ht="15.5">
      <c r="B813" s="87"/>
      <c r="C813" s="87"/>
      <c r="E813" s="87"/>
      <c r="F813" s="87"/>
      <c r="H813" s="87"/>
      <c r="J813" s="89"/>
      <c r="K813" s="87"/>
    </row>
    <row r="814" spans="2:11" ht="15.5">
      <c r="B814" s="87"/>
      <c r="C814" s="87"/>
      <c r="E814" s="87"/>
      <c r="F814" s="87"/>
      <c r="H814" s="87"/>
      <c r="J814" s="89"/>
      <c r="K814" s="87"/>
    </row>
    <row r="815" spans="2:11" ht="15.5">
      <c r="B815" s="87"/>
      <c r="C815" s="87"/>
      <c r="E815" s="87"/>
      <c r="F815" s="87"/>
      <c r="H815" s="87"/>
      <c r="J815" s="89"/>
      <c r="K815" s="87"/>
    </row>
    <row r="816" spans="2:11" ht="15.5">
      <c r="B816" s="87"/>
      <c r="C816" s="87"/>
      <c r="E816" s="87"/>
      <c r="F816" s="87"/>
      <c r="H816" s="87"/>
      <c r="J816" s="89"/>
      <c r="K816" s="87"/>
    </row>
    <row r="817" spans="2:11" ht="15.5">
      <c r="B817" s="87"/>
      <c r="C817" s="87"/>
      <c r="E817" s="87"/>
      <c r="F817" s="87"/>
      <c r="H817" s="87"/>
      <c r="J817" s="89"/>
      <c r="K817" s="87"/>
    </row>
    <row r="818" spans="2:11" ht="15.5">
      <c r="B818" s="87"/>
      <c r="C818" s="87"/>
      <c r="E818" s="87"/>
      <c r="F818" s="87"/>
      <c r="H818" s="87"/>
      <c r="J818" s="89"/>
      <c r="K818" s="87"/>
    </row>
    <row r="819" spans="2:11" ht="15.5">
      <c r="B819" s="87"/>
      <c r="C819" s="87"/>
      <c r="E819" s="87"/>
      <c r="F819" s="87"/>
      <c r="H819" s="87"/>
      <c r="J819" s="89"/>
      <c r="K819" s="87"/>
    </row>
    <row r="820" spans="2:11" ht="15.5">
      <c r="B820" s="87"/>
      <c r="C820" s="87"/>
      <c r="E820" s="87"/>
      <c r="F820" s="87"/>
      <c r="H820" s="87"/>
      <c r="J820" s="89"/>
      <c r="K820" s="87"/>
    </row>
    <row r="821" spans="2:11" ht="15.5">
      <c r="B821" s="87"/>
      <c r="C821" s="87"/>
      <c r="E821" s="87"/>
      <c r="F821" s="87"/>
      <c r="H821" s="87"/>
      <c r="J821" s="89"/>
      <c r="K821" s="87"/>
    </row>
    <row r="822" spans="2:11" ht="15.5">
      <c r="B822" s="87"/>
      <c r="C822" s="87"/>
      <c r="E822" s="87"/>
      <c r="F822" s="87"/>
      <c r="H822" s="87"/>
      <c r="J822" s="89"/>
      <c r="K822" s="87"/>
    </row>
    <row r="823" spans="2:11" ht="15.5">
      <c r="B823" s="87"/>
      <c r="C823" s="87"/>
      <c r="E823" s="87"/>
      <c r="F823" s="87"/>
      <c r="H823" s="87"/>
      <c r="J823" s="89"/>
      <c r="K823" s="87"/>
    </row>
    <row r="824" spans="2:11" ht="15.5">
      <c r="B824" s="87"/>
      <c r="C824" s="87"/>
      <c r="E824" s="87"/>
      <c r="F824" s="87"/>
      <c r="H824" s="87"/>
      <c r="J824" s="89"/>
      <c r="K824" s="87"/>
    </row>
    <row r="825" spans="2:11" ht="15.5">
      <c r="B825" s="87"/>
      <c r="C825" s="87"/>
      <c r="E825" s="87"/>
      <c r="F825" s="87"/>
      <c r="H825" s="87"/>
      <c r="J825" s="89"/>
      <c r="K825" s="87"/>
    </row>
    <row r="826" spans="2:11" ht="15.5">
      <c r="B826" s="87"/>
      <c r="C826" s="87"/>
      <c r="E826" s="87"/>
      <c r="F826" s="87"/>
      <c r="H826" s="87"/>
      <c r="J826" s="89"/>
      <c r="K826" s="87"/>
    </row>
    <row r="827" spans="2:11" ht="15.5">
      <c r="B827" s="87"/>
      <c r="C827" s="87"/>
      <c r="E827" s="87"/>
      <c r="F827" s="87"/>
      <c r="H827" s="87"/>
      <c r="J827" s="89"/>
      <c r="K827" s="87"/>
    </row>
    <row r="828" spans="2:11" ht="15.5">
      <c r="B828" s="87"/>
      <c r="C828" s="87"/>
      <c r="E828" s="87"/>
      <c r="F828" s="87"/>
      <c r="H828" s="87"/>
      <c r="J828" s="89"/>
      <c r="K828" s="87"/>
    </row>
    <row r="829" spans="2:11" ht="15.5">
      <c r="B829" s="87"/>
      <c r="C829" s="87"/>
      <c r="E829" s="87"/>
      <c r="F829" s="87"/>
      <c r="H829" s="87"/>
      <c r="J829" s="89"/>
      <c r="K829" s="87"/>
    </row>
    <row r="830" spans="2:11" ht="15.5">
      <c r="B830" s="87"/>
      <c r="C830" s="87"/>
      <c r="E830" s="87"/>
      <c r="F830" s="87"/>
      <c r="H830" s="87"/>
      <c r="J830" s="89"/>
      <c r="K830" s="87"/>
    </row>
    <row r="831" spans="2:11" ht="15.5">
      <c r="B831" s="87"/>
      <c r="C831" s="87"/>
      <c r="E831" s="87"/>
      <c r="F831" s="87"/>
      <c r="H831" s="87"/>
      <c r="J831" s="89"/>
      <c r="K831" s="87"/>
    </row>
    <row r="832" spans="2:11" ht="15.5">
      <c r="B832" s="87"/>
      <c r="C832" s="87"/>
      <c r="E832" s="87"/>
      <c r="F832" s="87"/>
      <c r="H832" s="87"/>
      <c r="J832" s="89"/>
      <c r="K832" s="87"/>
    </row>
    <row r="833" spans="2:11" ht="15.5">
      <c r="B833" s="87"/>
      <c r="C833" s="87"/>
      <c r="E833" s="87"/>
      <c r="F833" s="87"/>
      <c r="H833" s="87"/>
      <c r="J833" s="89"/>
      <c r="K833" s="87"/>
    </row>
    <row r="834" spans="2:11" ht="15.5">
      <c r="B834" s="87"/>
      <c r="C834" s="87"/>
      <c r="E834" s="87"/>
      <c r="F834" s="87"/>
      <c r="H834" s="87"/>
      <c r="J834" s="89"/>
      <c r="K834" s="87"/>
    </row>
    <row r="835" spans="2:11" ht="15.5">
      <c r="B835" s="87"/>
      <c r="C835" s="87"/>
      <c r="E835" s="87"/>
      <c r="F835" s="87"/>
      <c r="H835" s="87"/>
      <c r="J835" s="89"/>
      <c r="K835" s="87"/>
    </row>
    <row r="836" spans="2:11" ht="15.5">
      <c r="B836" s="87"/>
      <c r="C836" s="87"/>
      <c r="E836" s="87"/>
      <c r="F836" s="87"/>
      <c r="H836" s="87"/>
      <c r="J836" s="89"/>
      <c r="K836" s="87"/>
    </row>
    <row r="837" spans="2:11" ht="15.5">
      <c r="B837" s="87"/>
      <c r="C837" s="87"/>
      <c r="E837" s="87"/>
      <c r="F837" s="87"/>
      <c r="H837" s="87"/>
      <c r="J837" s="89"/>
      <c r="K837" s="87"/>
    </row>
    <row r="838" spans="2:11" ht="15.5">
      <c r="B838" s="87"/>
      <c r="C838" s="87"/>
      <c r="E838" s="87"/>
      <c r="F838" s="87"/>
      <c r="H838" s="87"/>
      <c r="J838" s="89"/>
      <c r="K838" s="87"/>
    </row>
    <row r="839" spans="2:11" ht="15.5">
      <c r="B839" s="87"/>
      <c r="C839" s="87"/>
      <c r="E839" s="87"/>
      <c r="F839" s="87"/>
      <c r="H839" s="87"/>
      <c r="J839" s="89"/>
      <c r="K839" s="87"/>
    </row>
    <row r="840" spans="2:11" ht="15.5">
      <c r="B840" s="87"/>
      <c r="C840" s="87"/>
      <c r="E840" s="87"/>
      <c r="F840" s="87"/>
      <c r="H840" s="87"/>
      <c r="J840" s="89"/>
      <c r="K840" s="87"/>
    </row>
    <row r="841" spans="2:11" ht="15.5">
      <c r="B841" s="87"/>
      <c r="C841" s="87"/>
      <c r="E841" s="87"/>
      <c r="F841" s="87"/>
      <c r="H841" s="87"/>
      <c r="J841" s="89"/>
      <c r="K841" s="87"/>
    </row>
    <row r="842" spans="2:11" ht="15.5">
      <c r="B842" s="87"/>
      <c r="C842" s="87"/>
      <c r="E842" s="87"/>
      <c r="F842" s="87"/>
      <c r="H842" s="87"/>
      <c r="J842" s="89"/>
      <c r="K842" s="87"/>
    </row>
    <row r="843" spans="2:11" ht="15.5">
      <c r="B843" s="87"/>
      <c r="C843" s="87"/>
      <c r="E843" s="87"/>
      <c r="F843" s="87"/>
      <c r="H843" s="87"/>
      <c r="J843" s="89"/>
      <c r="K843" s="87"/>
    </row>
    <row r="844" spans="2:11" ht="15.5">
      <c r="B844" s="87"/>
      <c r="C844" s="87"/>
      <c r="E844" s="87"/>
      <c r="F844" s="87"/>
      <c r="H844" s="87"/>
      <c r="J844" s="89"/>
      <c r="K844" s="87"/>
    </row>
    <row r="845" spans="2:11" ht="15.5">
      <c r="B845" s="87"/>
      <c r="C845" s="87"/>
      <c r="E845" s="87"/>
      <c r="F845" s="87"/>
      <c r="H845" s="87"/>
      <c r="J845" s="89"/>
      <c r="K845" s="87"/>
    </row>
    <row r="846" spans="2:11" ht="15.5">
      <c r="B846" s="87"/>
      <c r="C846" s="87"/>
      <c r="E846" s="87"/>
      <c r="F846" s="87"/>
      <c r="H846" s="87"/>
      <c r="J846" s="89"/>
      <c r="K846" s="87"/>
    </row>
    <row r="847" spans="2:11" ht="15.5">
      <c r="B847" s="87"/>
      <c r="C847" s="87"/>
      <c r="E847" s="87"/>
      <c r="F847" s="87"/>
      <c r="H847" s="87"/>
      <c r="J847" s="89"/>
      <c r="K847" s="87"/>
    </row>
    <row r="848" spans="2:11" ht="15.5">
      <c r="B848" s="87"/>
      <c r="C848" s="87"/>
      <c r="E848" s="87"/>
      <c r="F848" s="87"/>
      <c r="H848" s="87"/>
      <c r="J848" s="89"/>
      <c r="K848" s="87"/>
    </row>
    <row r="849" spans="2:11" ht="15.5">
      <c r="B849" s="87"/>
      <c r="C849" s="87"/>
      <c r="E849" s="87"/>
      <c r="F849" s="87"/>
      <c r="H849" s="87"/>
      <c r="J849" s="89"/>
      <c r="K849" s="87"/>
    </row>
    <row r="850" spans="2:11" ht="15.5">
      <c r="B850" s="87"/>
      <c r="C850" s="87"/>
      <c r="E850" s="87"/>
      <c r="F850" s="87"/>
      <c r="H850" s="87"/>
      <c r="J850" s="89"/>
      <c r="K850" s="87"/>
    </row>
    <row r="851" spans="2:11" ht="15.5">
      <c r="B851" s="87"/>
      <c r="C851" s="87"/>
      <c r="E851" s="87"/>
      <c r="F851" s="87"/>
      <c r="H851" s="87"/>
      <c r="J851" s="89"/>
      <c r="K851" s="87"/>
    </row>
    <row r="852" spans="2:11" ht="15.5">
      <c r="B852" s="87"/>
      <c r="C852" s="87"/>
      <c r="E852" s="87"/>
      <c r="F852" s="87"/>
      <c r="H852" s="87"/>
      <c r="J852" s="89"/>
      <c r="K852" s="87"/>
    </row>
    <row r="853" spans="2:11" ht="15.5">
      <c r="B853" s="87"/>
      <c r="C853" s="87"/>
      <c r="E853" s="87"/>
      <c r="F853" s="87"/>
      <c r="H853" s="87"/>
      <c r="J853" s="89"/>
      <c r="K853" s="87"/>
    </row>
    <row r="854" spans="2:11" ht="15.5">
      <c r="B854" s="87"/>
      <c r="C854" s="87"/>
      <c r="E854" s="87"/>
      <c r="F854" s="87"/>
      <c r="H854" s="87"/>
      <c r="J854" s="89"/>
      <c r="K854" s="87"/>
    </row>
    <row r="855" spans="2:11" ht="15.5">
      <c r="B855" s="87"/>
      <c r="C855" s="87"/>
      <c r="E855" s="87"/>
      <c r="F855" s="87"/>
      <c r="H855" s="87"/>
      <c r="J855" s="89"/>
      <c r="K855" s="87"/>
    </row>
    <row r="856" spans="2:11" ht="15.5">
      <c r="B856" s="87"/>
      <c r="C856" s="87"/>
      <c r="E856" s="87"/>
      <c r="F856" s="87"/>
      <c r="H856" s="87"/>
      <c r="J856" s="89"/>
      <c r="K856" s="87"/>
    </row>
    <row r="857" spans="2:11" ht="15.5">
      <c r="B857" s="87"/>
      <c r="C857" s="87"/>
      <c r="E857" s="87"/>
      <c r="F857" s="87"/>
      <c r="H857" s="87"/>
      <c r="J857" s="89"/>
      <c r="K857" s="87"/>
    </row>
    <row r="858" spans="2:11" ht="15.5">
      <c r="B858" s="87"/>
      <c r="C858" s="87"/>
      <c r="E858" s="87"/>
      <c r="F858" s="87"/>
      <c r="H858" s="87"/>
      <c r="J858" s="89"/>
      <c r="K858" s="87"/>
    </row>
    <row r="859" spans="2:11" ht="15.5">
      <c r="B859" s="87"/>
      <c r="C859" s="87"/>
      <c r="E859" s="87"/>
      <c r="F859" s="87"/>
      <c r="H859" s="87"/>
      <c r="J859" s="89"/>
      <c r="K859" s="87"/>
    </row>
    <row r="860" spans="2:11" ht="15.5">
      <c r="B860" s="87"/>
      <c r="C860" s="87"/>
      <c r="E860" s="87"/>
      <c r="F860" s="87"/>
      <c r="H860" s="87"/>
      <c r="J860" s="89"/>
      <c r="K860" s="87"/>
    </row>
    <row r="861" spans="2:11" ht="15.5">
      <c r="B861" s="87"/>
      <c r="C861" s="87"/>
      <c r="E861" s="87"/>
      <c r="F861" s="87"/>
      <c r="H861" s="87"/>
      <c r="J861" s="89"/>
      <c r="K861" s="87"/>
    </row>
    <row r="862" spans="2:11" ht="15.5">
      <c r="B862" s="87"/>
      <c r="C862" s="87"/>
      <c r="E862" s="87"/>
      <c r="F862" s="87"/>
      <c r="H862" s="87"/>
      <c r="J862" s="89"/>
      <c r="K862" s="87"/>
    </row>
    <row r="863" spans="2:11" ht="15.5">
      <c r="B863" s="87"/>
      <c r="C863" s="87"/>
      <c r="E863" s="87"/>
      <c r="F863" s="87"/>
      <c r="H863" s="87"/>
      <c r="J863" s="89"/>
      <c r="K863" s="87"/>
    </row>
    <row r="864" spans="2:11" ht="15.5">
      <c r="B864" s="87"/>
      <c r="C864" s="87"/>
      <c r="E864" s="87"/>
      <c r="F864" s="87"/>
      <c r="H864" s="87"/>
      <c r="J864" s="89"/>
      <c r="K864" s="87"/>
    </row>
    <row r="865" spans="2:11" ht="15.5">
      <c r="B865" s="87"/>
      <c r="C865" s="87"/>
      <c r="E865" s="87"/>
      <c r="F865" s="87"/>
      <c r="H865" s="87"/>
      <c r="J865" s="89"/>
      <c r="K865" s="87"/>
    </row>
    <row r="866" spans="2:11" ht="15.5">
      <c r="B866" s="87"/>
      <c r="C866" s="87"/>
      <c r="E866" s="87"/>
      <c r="F866" s="87"/>
      <c r="H866" s="87"/>
      <c r="J866" s="89"/>
      <c r="K866" s="87"/>
    </row>
    <row r="867" spans="2:11" ht="15.5">
      <c r="B867" s="87"/>
      <c r="C867" s="87"/>
      <c r="E867" s="87"/>
      <c r="F867" s="87"/>
      <c r="H867" s="87"/>
      <c r="J867" s="89"/>
      <c r="K867" s="87"/>
    </row>
    <row r="868" spans="2:11" ht="15.5">
      <c r="B868" s="87"/>
      <c r="C868" s="87"/>
      <c r="E868" s="87"/>
      <c r="F868" s="87"/>
      <c r="H868" s="87"/>
      <c r="J868" s="89"/>
      <c r="K868" s="87"/>
    </row>
    <row r="869" spans="2:11" ht="15.5">
      <c r="B869" s="87"/>
      <c r="C869" s="87"/>
      <c r="E869" s="87"/>
      <c r="F869" s="87"/>
      <c r="H869" s="87"/>
      <c r="J869" s="89"/>
      <c r="K869" s="87"/>
    </row>
    <row r="870" spans="2:11" ht="15.5">
      <c r="B870" s="87"/>
      <c r="C870" s="87"/>
      <c r="E870" s="87"/>
      <c r="F870" s="87"/>
      <c r="H870" s="87"/>
      <c r="J870" s="89"/>
      <c r="K870" s="87"/>
    </row>
    <row r="871" spans="2:11" ht="15.5">
      <c r="B871" s="87"/>
      <c r="C871" s="87"/>
      <c r="E871" s="87"/>
      <c r="F871" s="87"/>
      <c r="H871" s="87"/>
      <c r="J871" s="89"/>
      <c r="K871" s="87"/>
    </row>
    <row r="872" spans="2:11" ht="15.5">
      <c r="B872" s="87"/>
      <c r="C872" s="87"/>
      <c r="E872" s="87"/>
      <c r="F872" s="87"/>
      <c r="H872" s="87"/>
      <c r="J872" s="89"/>
      <c r="K872" s="87"/>
    </row>
    <row r="873" spans="2:11" ht="15.5">
      <c r="B873" s="87"/>
      <c r="C873" s="87"/>
      <c r="E873" s="87"/>
      <c r="F873" s="87"/>
      <c r="H873" s="87"/>
      <c r="J873" s="89"/>
      <c r="K873" s="87"/>
    </row>
    <row r="874" spans="2:11" ht="15.5">
      <c r="B874" s="87"/>
      <c r="C874" s="87"/>
      <c r="E874" s="87"/>
      <c r="F874" s="87"/>
      <c r="H874" s="87"/>
      <c r="J874" s="89"/>
      <c r="K874" s="87"/>
    </row>
    <row r="875" spans="2:11" ht="15.5">
      <c r="B875" s="87"/>
      <c r="C875" s="87"/>
      <c r="E875" s="87"/>
      <c r="F875" s="87"/>
      <c r="H875" s="87"/>
      <c r="J875" s="89"/>
      <c r="K875" s="87"/>
    </row>
    <row r="876" spans="2:11" ht="15.5">
      <c r="B876" s="87"/>
      <c r="C876" s="87"/>
      <c r="E876" s="87"/>
      <c r="F876" s="87"/>
      <c r="H876" s="87"/>
      <c r="J876" s="89"/>
      <c r="K876" s="87"/>
    </row>
    <row r="877" spans="2:11" ht="15.5">
      <c r="B877" s="87"/>
      <c r="C877" s="87"/>
      <c r="E877" s="87"/>
      <c r="F877" s="87"/>
      <c r="H877" s="87"/>
      <c r="J877" s="89"/>
      <c r="K877" s="87"/>
    </row>
    <row r="878" spans="2:11" ht="15.5">
      <c r="B878" s="87"/>
      <c r="C878" s="87"/>
      <c r="E878" s="87"/>
      <c r="F878" s="87"/>
      <c r="H878" s="87"/>
      <c r="J878" s="89"/>
      <c r="K878" s="87"/>
    </row>
    <row r="879" spans="2:11" ht="15.5">
      <c r="B879" s="87"/>
      <c r="C879" s="87"/>
      <c r="E879" s="87"/>
      <c r="F879" s="87"/>
      <c r="H879" s="87"/>
      <c r="J879" s="89"/>
      <c r="K879" s="87"/>
    </row>
    <row r="880" spans="2:11" ht="15.5">
      <c r="B880" s="87"/>
      <c r="C880" s="87"/>
      <c r="E880" s="87"/>
      <c r="F880" s="87"/>
      <c r="H880" s="87"/>
      <c r="J880" s="89"/>
      <c r="K880" s="87"/>
    </row>
    <row r="881" spans="2:11" ht="15.5">
      <c r="B881" s="87"/>
      <c r="C881" s="87"/>
      <c r="E881" s="87"/>
      <c r="F881" s="87"/>
      <c r="H881" s="87"/>
      <c r="J881" s="89"/>
      <c r="K881" s="87"/>
    </row>
    <row r="882" spans="2:11" ht="15.5">
      <c r="B882" s="87"/>
      <c r="C882" s="87"/>
      <c r="E882" s="87"/>
      <c r="F882" s="87"/>
      <c r="H882" s="87"/>
      <c r="J882" s="89"/>
      <c r="K882" s="87"/>
    </row>
    <row r="883" spans="2:11" ht="15.5">
      <c r="B883" s="87"/>
      <c r="C883" s="87"/>
      <c r="E883" s="87"/>
      <c r="F883" s="87"/>
      <c r="H883" s="87"/>
      <c r="J883" s="89"/>
      <c r="K883" s="87"/>
    </row>
    <row r="884" spans="2:11" ht="15.5">
      <c r="B884" s="87"/>
      <c r="C884" s="87"/>
      <c r="E884" s="87"/>
      <c r="F884" s="87"/>
      <c r="H884" s="87"/>
      <c r="J884" s="89"/>
      <c r="K884" s="87"/>
    </row>
    <row r="885" spans="2:11" ht="15.5">
      <c r="B885" s="87"/>
      <c r="C885" s="87"/>
      <c r="E885" s="87"/>
      <c r="F885" s="87"/>
      <c r="H885" s="87"/>
      <c r="J885" s="89"/>
      <c r="K885" s="87"/>
    </row>
    <row r="886" spans="2:11" ht="15.5">
      <c r="B886" s="87"/>
      <c r="C886" s="87"/>
      <c r="E886" s="87"/>
      <c r="F886" s="87"/>
      <c r="H886" s="87"/>
      <c r="J886" s="89"/>
      <c r="K886" s="87"/>
    </row>
    <row r="887" spans="2:11" ht="15.5">
      <c r="B887" s="87"/>
      <c r="C887" s="87"/>
      <c r="E887" s="87"/>
      <c r="F887" s="87"/>
      <c r="H887" s="87"/>
      <c r="J887" s="89"/>
      <c r="K887" s="87"/>
    </row>
    <row r="888" spans="2:11" ht="15.5">
      <c r="B888" s="87"/>
      <c r="C888" s="87"/>
      <c r="E888" s="87"/>
      <c r="F888" s="87"/>
      <c r="H888" s="87"/>
      <c r="J888" s="89"/>
      <c r="K888" s="87"/>
    </row>
    <row r="889" spans="2:11" ht="15.5">
      <c r="B889" s="87"/>
      <c r="C889" s="87"/>
      <c r="E889" s="87"/>
      <c r="F889" s="87"/>
      <c r="H889" s="87"/>
      <c r="J889" s="89"/>
      <c r="K889" s="87"/>
    </row>
    <row r="890" spans="2:11" ht="15.5">
      <c r="B890" s="87"/>
      <c r="C890" s="87"/>
      <c r="E890" s="87"/>
      <c r="F890" s="87"/>
      <c r="H890" s="87"/>
      <c r="J890" s="89"/>
      <c r="K890" s="87"/>
    </row>
    <row r="891" spans="2:11" ht="15.5">
      <c r="B891" s="87"/>
      <c r="C891" s="87"/>
      <c r="E891" s="87"/>
      <c r="F891" s="87"/>
      <c r="H891" s="87"/>
      <c r="J891" s="89"/>
      <c r="K891" s="87"/>
    </row>
    <row r="892" spans="2:11" ht="15.5">
      <c r="B892" s="87"/>
      <c r="C892" s="87"/>
      <c r="E892" s="87"/>
      <c r="F892" s="87"/>
      <c r="H892" s="87"/>
      <c r="J892" s="89"/>
      <c r="K892" s="87"/>
    </row>
    <row r="893" spans="2:11" ht="15.5">
      <c r="B893" s="87"/>
      <c r="C893" s="87"/>
      <c r="E893" s="87"/>
      <c r="F893" s="87"/>
      <c r="H893" s="87"/>
      <c r="J893" s="89"/>
      <c r="K893" s="87"/>
    </row>
    <row r="894" spans="2:11" ht="15.5">
      <c r="B894" s="87"/>
      <c r="C894" s="87"/>
      <c r="E894" s="87"/>
      <c r="F894" s="87"/>
      <c r="H894" s="87"/>
      <c r="J894" s="89"/>
      <c r="K894" s="87"/>
    </row>
    <row r="895" spans="2:11" ht="15.5">
      <c r="B895" s="87"/>
      <c r="C895" s="87"/>
      <c r="E895" s="87"/>
      <c r="F895" s="87"/>
      <c r="H895" s="87"/>
      <c r="J895" s="89"/>
      <c r="K895" s="87"/>
    </row>
    <row r="896" spans="2:11" ht="15.5">
      <c r="B896" s="87"/>
      <c r="C896" s="87"/>
      <c r="E896" s="87"/>
      <c r="F896" s="87"/>
      <c r="H896" s="87"/>
      <c r="J896" s="89"/>
      <c r="K896" s="87"/>
    </row>
    <row r="897" spans="2:11" ht="15.5">
      <c r="B897" s="87"/>
      <c r="C897" s="87"/>
      <c r="E897" s="87"/>
      <c r="F897" s="87"/>
      <c r="H897" s="87"/>
      <c r="J897" s="89"/>
      <c r="K897" s="87"/>
    </row>
    <row r="898" spans="2:11" ht="15.5">
      <c r="B898" s="87"/>
      <c r="C898" s="87"/>
      <c r="E898" s="87"/>
      <c r="F898" s="87"/>
      <c r="H898" s="87"/>
      <c r="J898" s="89"/>
      <c r="K898" s="87"/>
    </row>
    <row r="899" spans="2:11" ht="15.5">
      <c r="B899" s="87"/>
      <c r="C899" s="87"/>
      <c r="E899" s="87"/>
      <c r="F899" s="87"/>
      <c r="H899" s="87"/>
      <c r="J899" s="89"/>
      <c r="K899" s="87"/>
    </row>
    <row r="900" spans="2:11" ht="15.5">
      <c r="B900" s="87"/>
      <c r="C900" s="87"/>
      <c r="E900" s="87"/>
      <c r="F900" s="87"/>
      <c r="H900" s="87"/>
      <c r="J900" s="89"/>
      <c r="K900" s="87"/>
    </row>
    <row r="901" spans="2:11" ht="15.5">
      <c r="B901" s="87"/>
      <c r="C901" s="87"/>
      <c r="E901" s="87"/>
      <c r="F901" s="87"/>
      <c r="H901" s="87"/>
      <c r="J901" s="89"/>
      <c r="K901" s="87"/>
    </row>
    <row r="902" spans="2:11" ht="15.5">
      <c r="B902" s="87"/>
      <c r="C902" s="87"/>
      <c r="E902" s="87"/>
      <c r="F902" s="87"/>
      <c r="H902" s="87"/>
      <c r="J902" s="89"/>
      <c r="K902" s="87"/>
    </row>
    <row r="903" spans="2:11" ht="15.5">
      <c r="B903" s="87"/>
      <c r="C903" s="87"/>
      <c r="E903" s="87"/>
      <c r="F903" s="87"/>
      <c r="H903" s="87"/>
      <c r="J903" s="89"/>
      <c r="K903" s="87"/>
    </row>
    <row r="904" spans="2:11" ht="15.5">
      <c r="B904" s="87"/>
      <c r="C904" s="87"/>
      <c r="E904" s="87"/>
      <c r="F904" s="87"/>
      <c r="H904" s="87"/>
      <c r="J904" s="89"/>
      <c r="K904" s="87"/>
    </row>
    <row r="905" spans="2:11" ht="15.5">
      <c r="B905" s="87"/>
      <c r="C905" s="87"/>
      <c r="E905" s="87"/>
      <c r="F905" s="87"/>
      <c r="H905" s="87"/>
      <c r="J905" s="89"/>
      <c r="K905" s="87"/>
    </row>
    <row r="906" spans="2:11" ht="15.5">
      <c r="B906" s="87"/>
      <c r="C906" s="87"/>
      <c r="E906" s="87"/>
      <c r="F906" s="87"/>
      <c r="H906" s="87"/>
      <c r="J906" s="89"/>
      <c r="K906" s="87"/>
    </row>
    <row r="907" spans="2:11" ht="15.5">
      <c r="B907" s="87"/>
      <c r="C907" s="87"/>
      <c r="E907" s="87"/>
      <c r="F907" s="87"/>
      <c r="H907" s="87"/>
      <c r="J907" s="89"/>
      <c r="K907" s="87"/>
    </row>
    <row r="908" spans="2:11" ht="15.5">
      <c r="B908" s="87"/>
      <c r="C908" s="87"/>
      <c r="E908" s="87"/>
      <c r="F908" s="87"/>
      <c r="H908" s="87"/>
      <c r="J908" s="89"/>
      <c r="K908" s="87"/>
    </row>
    <row r="909" spans="2:11" ht="15.5">
      <c r="B909" s="87"/>
      <c r="C909" s="87"/>
      <c r="E909" s="87"/>
      <c r="F909" s="87"/>
      <c r="H909" s="87"/>
      <c r="J909" s="89"/>
      <c r="K909" s="87"/>
    </row>
    <row r="910" spans="2:11" ht="15.5">
      <c r="B910" s="87"/>
      <c r="C910" s="87"/>
      <c r="E910" s="87"/>
      <c r="F910" s="87"/>
      <c r="H910" s="87"/>
      <c r="J910" s="89"/>
      <c r="K910" s="87"/>
    </row>
    <row r="911" spans="2:11" ht="15.5">
      <c r="B911" s="87"/>
      <c r="C911" s="87"/>
      <c r="E911" s="87"/>
      <c r="F911" s="87"/>
      <c r="H911" s="87"/>
      <c r="J911" s="89"/>
      <c r="K911" s="87"/>
    </row>
    <row r="912" spans="2:11" ht="15.5">
      <c r="B912" s="87"/>
      <c r="C912" s="87"/>
      <c r="E912" s="87"/>
      <c r="F912" s="87"/>
      <c r="H912" s="87"/>
      <c r="J912" s="89"/>
      <c r="K912" s="87"/>
    </row>
    <row r="913" spans="2:11" ht="15.5">
      <c r="B913" s="87"/>
      <c r="C913" s="87"/>
      <c r="E913" s="87"/>
      <c r="F913" s="87"/>
      <c r="H913" s="87"/>
      <c r="J913" s="89"/>
      <c r="K913" s="87"/>
    </row>
    <row r="914" spans="2:11" ht="15.5">
      <c r="B914" s="87"/>
      <c r="C914" s="87"/>
      <c r="E914" s="87"/>
      <c r="F914" s="87"/>
      <c r="H914" s="87"/>
      <c r="J914" s="89"/>
      <c r="K914" s="87"/>
    </row>
    <row r="915" spans="2:11" ht="15.5">
      <c r="B915" s="87"/>
      <c r="C915" s="87"/>
      <c r="E915" s="87"/>
      <c r="F915" s="87"/>
      <c r="H915" s="87"/>
      <c r="J915" s="89"/>
      <c r="K915" s="87"/>
    </row>
    <row r="916" spans="2:11" ht="15.5">
      <c r="B916" s="87"/>
      <c r="C916" s="87"/>
      <c r="E916" s="87"/>
      <c r="F916" s="87"/>
      <c r="H916" s="87"/>
      <c r="J916" s="89"/>
      <c r="K916" s="87"/>
    </row>
    <row r="917" spans="2:11" ht="15.5">
      <c r="B917" s="87"/>
      <c r="C917" s="87"/>
      <c r="E917" s="87"/>
      <c r="F917" s="87"/>
      <c r="H917" s="87"/>
      <c r="J917" s="89"/>
      <c r="K917" s="87"/>
    </row>
    <row r="918" spans="2:11" ht="15.5">
      <c r="B918" s="87"/>
      <c r="C918" s="87"/>
      <c r="E918" s="87"/>
      <c r="F918" s="87"/>
      <c r="H918" s="87"/>
      <c r="J918" s="89"/>
      <c r="K918" s="87"/>
    </row>
    <row r="919" spans="2:11" ht="15.5">
      <c r="B919" s="87"/>
      <c r="C919" s="87"/>
      <c r="E919" s="87"/>
      <c r="F919" s="87"/>
      <c r="H919" s="87"/>
      <c r="J919" s="89"/>
      <c r="K919" s="87"/>
    </row>
    <row r="920" spans="2:11" ht="15.5">
      <c r="B920" s="87"/>
      <c r="C920" s="87"/>
      <c r="E920" s="87"/>
      <c r="F920" s="87"/>
      <c r="H920" s="87"/>
      <c r="J920" s="89"/>
      <c r="K920" s="87"/>
    </row>
    <row r="921" spans="2:11" ht="15.5">
      <c r="B921" s="87"/>
      <c r="C921" s="87"/>
      <c r="E921" s="87"/>
      <c r="F921" s="87"/>
      <c r="H921" s="87"/>
      <c r="J921" s="89"/>
      <c r="K921" s="87"/>
    </row>
    <row r="922" spans="2:11" ht="15.5">
      <c r="B922" s="87"/>
      <c r="C922" s="87"/>
      <c r="E922" s="87"/>
      <c r="F922" s="87"/>
      <c r="H922" s="87"/>
      <c r="J922" s="89"/>
      <c r="K922" s="87"/>
    </row>
    <row r="923" spans="2:11" ht="15.5">
      <c r="B923" s="87"/>
      <c r="C923" s="87"/>
      <c r="E923" s="87"/>
      <c r="F923" s="87"/>
      <c r="H923" s="87"/>
      <c r="J923" s="89"/>
      <c r="K923" s="87"/>
    </row>
    <row r="924" spans="2:11" ht="15.5">
      <c r="B924" s="87"/>
      <c r="C924" s="87"/>
      <c r="E924" s="87"/>
      <c r="F924" s="87"/>
      <c r="H924" s="87"/>
      <c r="J924" s="89"/>
      <c r="K924" s="87"/>
    </row>
    <row r="925" spans="2:11" ht="15.5">
      <c r="B925" s="87"/>
      <c r="C925" s="87"/>
      <c r="E925" s="87"/>
      <c r="F925" s="87"/>
      <c r="H925" s="87"/>
      <c r="J925" s="89"/>
      <c r="K925" s="87"/>
    </row>
    <row r="926" spans="2:11" ht="15.5">
      <c r="B926" s="87"/>
      <c r="C926" s="87"/>
      <c r="E926" s="87"/>
      <c r="F926" s="87"/>
      <c r="H926" s="87"/>
      <c r="J926" s="89"/>
      <c r="K926" s="87"/>
    </row>
    <row r="927" spans="2:11" ht="15.5">
      <c r="B927" s="87"/>
      <c r="C927" s="87"/>
      <c r="E927" s="87"/>
      <c r="F927" s="87"/>
      <c r="H927" s="87"/>
      <c r="J927" s="89"/>
      <c r="K927" s="87"/>
    </row>
    <row r="928" spans="2:11" ht="15.5">
      <c r="B928" s="87"/>
      <c r="C928" s="87"/>
      <c r="E928" s="87"/>
      <c r="F928" s="87"/>
      <c r="H928" s="87"/>
      <c r="J928" s="89"/>
      <c r="K928" s="87"/>
    </row>
    <row r="929" spans="2:11" ht="15.5">
      <c r="B929" s="87"/>
      <c r="C929" s="87"/>
      <c r="E929" s="87"/>
      <c r="F929" s="87"/>
      <c r="H929" s="87"/>
      <c r="J929" s="89"/>
      <c r="K929" s="87"/>
    </row>
    <row r="930" spans="2:11" ht="15.5">
      <c r="B930" s="87"/>
      <c r="C930" s="87"/>
      <c r="E930" s="87"/>
      <c r="F930" s="87"/>
      <c r="H930" s="87"/>
      <c r="J930" s="89"/>
      <c r="K930" s="87"/>
    </row>
    <row r="931" spans="2:11" ht="15.5">
      <c r="B931" s="87"/>
      <c r="C931" s="87"/>
      <c r="E931" s="87"/>
      <c r="F931" s="87"/>
      <c r="H931" s="87"/>
      <c r="J931" s="89"/>
      <c r="K931" s="87"/>
    </row>
    <row r="932" spans="2:11" ht="15.5">
      <c r="B932" s="87"/>
      <c r="C932" s="87"/>
      <c r="E932" s="87"/>
      <c r="F932" s="87"/>
      <c r="H932" s="87"/>
      <c r="J932" s="89"/>
      <c r="K932" s="87"/>
    </row>
    <row r="933" spans="2:11" ht="15.5">
      <c r="B933" s="87"/>
      <c r="C933" s="87"/>
      <c r="E933" s="87"/>
      <c r="F933" s="87"/>
      <c r="H933" s="87"/>
      <c r="J933" s="89"/>
      <c r="K933" s="87"/>
    </row>
    <row r="934" spans="2:11" ht="15.5">
      <c r="B934" s="87"/>
      <c r="C934" s="87"/>
      <c r="E934" s="87"/>
      <c r="F934" s="87"/>
      <c r="H934" s="87"/>
      <c r="J934" s="89"/>
      <c r="K934" s="87"/>
    </row>
    <row r="935" spans="2:11" ht="15.5">
      <c r="B935" s="87"/>
      <c r="C935" s="87"/>
      <c r="E935" s="87"/>
      <c r="F935" s="87"/>
      <c r="H935" s="87"/>
      <c r="J935" s="89"/>
      <c r="K935" s="87"/>
    </row>
    <row r="936" spans="2:11" ht="15.5">
      <c r="B936" s="87"/>
      <c r="C936" s="87"/>
      <c r="E936" s="87"/>
      <c r="F936" s="87"/>
      <c r="H936" s="87"/>
      <c r="J936" s="89"/>
      <c r="K936" s="87"/>
    </row>
    <row r="937" spans="2:11" ht="15.5">
      <c r="B937" s="87"/>
      <c r="C937" s="87"/>
      <c r="E937" s="87"/>
      <c r="F937" s="87"/>
      <c r="H937" s="87"/>
      <c r="J937" s="89"/>
      <c r="K937" s="87"/>
    </row>
    <row r="938" spans="2:11" ht="15.5">
      <c r="B938" s="87"/>
      <c r="C938" s="87"/>
      <c r="E938" s="87"/>
      <c r="F938" s="87"/>
      <c r="H938" s="87"/>
      <c r="J938" s="89"/>
      <c r="K938" s="87"/>
    </row>
    <row r="939" spans="2:11" ht="15.5">
      <c r="B939" s="87"/>
      <c r="C939" s="87"/>
      <c r="E939" s="87"/>
      <c r="F939" s="87"/>
      <c r="H939" s="87"/>
      <c r="J939" s="89"/>
      <c r="K939" s="87"/>
    </row>
    <row r="940" spans="2:11" ht="15.5">
      <c r="B940" s="87"/>
      <c r="C940" s="87"/>
      <c r="E940" s="87"/>
      <c r="F940" s="87"/>
      <c r="H940" s="87"/>
      <c r="J940" s="89"/>
      <c r="K940" s="87"/>
    </row>
    <row r="941" spans="2:11" ht="15.5">
      <c r="B941" s="87"/>
      <c r="C941" s="87"/>
      <c r="E941" s="87"/>
      <c r="F941" s="87"/>
      <c r="H941" s="87"/>
      <c r="J941" s="89"/>
      <c r="K941" s="87"/>
    </row>
    <row r="942" spans="2:11" ht="15.5">
      <c r="B942" s="87"/>
      <c r="C942" s="87"/>
      <c r="E942" s="87"/>
      <c r="F942" s="87"/>
      <c r="H942" s="87"/>
      <c r="J942" s="89"/>
      <c r="K942" s="87"/>
    </row>
    <row r="943" spans="2:11" ht="15.5">
      <c r="B943" s="87"/>
      <c r="C943" s="87"/>
      <c r="E943" s="87"/>
      <c r="F943" s="87"/>
      <c r="H943" s="87"/>
      <c r="J943" s="89"/>
      <c r="K943" s="87"/>
    </row>
    <row r="944" spans="2:11" ht="15.5">
      <c r="B944" s="87"/>
      <c r="C944" s="87"/>
      <c r="E944" s="87"/>
      <c r="F944" s="87"/>
      <c r="H944" s="87"/>
      <c r="J944" s="89"/>
      <c r="K944" s="87"/>
    </row>
    <row r="945" spans="2:11" ht="15.5">
      <c r="B945" s="87"/>
      <c r="C945" s="87"/>
      <c r="E945" s="87"/>
      <c r="F945" s="87"/>
      <c r="H945" s="87"/>
      <c r="J945" s="89"/>
      <c r="K945" s="87"/>
    </row>
    <row r="946" spans="2:11" ht="15.5">
      <c r="B946" s="87"/>
      <c r="C946" s="87"/>
      <c r="E946" s="87"/>
      <c r="F946" s="87"/>
      <c r="H946" s="87"/>
      <c r="J946" s="89"/>
      <c r="K946" s="87"/>
    </row>
    <row r="947" spans="2:11" ht="15.5">
      <c r="B947" s="87"/>
      <c r="C947" s="87"/>
      <c r="E947" s="87"/>
      <c r="F947" s="87"/>
      <c r="H947" s="87"/>
      <c r="J947" s="89"/>
      <c r="K947" s="87"/>
    </row>
    <row r="948" spans="2:11" ht="15.5">
      <c r="B948" s="87"/>
      <c r="C948" s="87"/>
      <c r="E948" s="87"/>
      <c r="F948" s="87"/>
      <c r="H948" s="87"/>
      <c r="J948" s="89"/>
      <c r="K948" s="87"/>
    </row>
    <row r="949" spans="2:11" ht="15.5">
      <c r="B949" s="87"/>
      <c r="C949" s="87"/>
      <c r="E949" s="87"/>
      <c r="F949" s="87"/>
      <c r="H949" s="87"/>
      <c r="J949" s="89"/>
      <c r="K949" s="87"/>
    </row>
    <row r="950" spans="2:11" ht="15.5">
      <c r="B950" s="87"/>
      <c r="C950" s="87"/>
      <c r="E950" s="87"/>
      <c r="F950" s="87"/>
      <c r="H950" s="87"/>
      <c r="J950" s="89"/>
      <c r="K950" s="87"/>
    </row>
    <row r="951" spans="2:11" ht="15.5">
      <c r="B951" s="87"/>
      <c r="C951" s="87"/>
      <c r="E951" s="87"/>
      <c r="F951" s="87"/>
      <c r="H951" s="87"/>
      <c r="J951" s="89"/>
      <c r="K951" s="87"/>
    </row>
    <row r="952" spans="2:11" ht="15.5">
      <c r="B952" s="87"/>
      <c r="C952" s="87"/>
      <c r="E952" s="87"/>
      <c r="F952" s="87"/>
      <c r="H952" s="87"/>
      <c r="J952" s="89"/>
      <c r="K952" s="87"/>
    </row>
    <row r="953" spans="2:11" ht="15.5">
      <c r="B953" s="87"/>
      <c r="C953" s="87"/>
      <c r="E953" s="87"/>
      <c r="F953" s="87"/>
      <c r="H953" s="87"/>
      <c r="J953" s="89"/>
      <c r="K953" s="87"/>
    </row>
    <row r="954" spans="2:11" ht="15.5">
      <c r="B954" s="87"/>
      <c r="C954" s="87"/>
      <c r="E954" s="87"/>
      <c r="F954" s="87"/>
      <c r="H954" s="87"/>
      <c r="J954" s="89"/>
      <c r="K954" s="87"/>
    </row>
    <row r="955" spans="2:11" ht="15.5">
      <c r="B955" s="87"/>
      <c r="C955" s="87"/>
      <c r="E955" s="87"/>
      <c r="F955" s="87"/>
      <c r="H955" s="87"/>
      <c r="J955" s="89"/>
      <c r="K955" s="87"/>
    </row>
    <row r="956" spans="2:11" ht="15.5">
      <c r="B956" s="87"/>
      <c r="C956" s="87"/>
      <c r="E956" s="87"/>
      <c r="F956" s="87"/>
      <c r="H956" s="87"/>
      <c r="J956" s="89"/>
      <c r="K956" s="87"/>
    </row>
    <row r="957" spans="2:11" ht="15.5">
      <c r="B957" s="87"/>
      <c r="C957" s="87"/>
      <c r="E957" s="87"/>
      <c r="F957" s="87"/>
      <c r="H957" s="87"/>
      <c r="J957" s="89"/>
      <c r="K957" s="87"/>
    </row>
    <row r="958" spans="2:11" ht="15.5">
      <c r="B958" s="87"/>
      <c r="C958" s="87"/>
      <c r="E958" s="87"/>
      <c r="F958" s="87"/>
      <c r="H958" s="87"/>
      <c r="J958" s="89"/>
      <c r="K958" s="87"/>
    </row>
    <row r="959" spans="2:11" ht="15.5">
      <c r="B959" s="87"/>
      <c r="C959" s="87"/>
      <c r="E959" s="87"/>
      <c r="F959" s="87"/>
      <c r="H959" s="87"/>
      <c r="J959" s="89"/>
      <c r="K959" s="87"/>
    </row>
    <row r="960" spans="2:11" ht="15.5">
      <c r="B960" s="87"/>
      <c r="C960" s="87"/>
      <c r="E960" s="87"/>
      <c r="F960" s="87"/>
      <c r="H960" s="87"/>
      <c r="J960" s="89"/>
      <c r="K960" s="87"/>
    </row>
    <row r="961" spans="2:11" ht="15.5">
      <c r="B961" s="87"/>
      <c r="C961" s="87"/>
      <c r="E961" s="87"/>
      <c r="F961" s="87"/>
      <c r="H961" s="87"/>
      <c r="J961" s="89"/>
      <c r="K961" s="87"/>
    </row>
    <row r="962" spans="2:11" ht="15.5">
      <c r="B962" s="87"/>
      <c r="C962" s="87"/>
      <c r="E962" s="87"/>
      <c r="F962" s="87"/>
      <c r="H962" s="87"/>
      <c r="J962" s="89"/>
      <c r="K962" s="87"/>
    </row>
    <row r="963" spans="2:11" ht="15.5">
      <c r="B963" s="87"/>
      <c r="C963" s="87"/>
      <c r="E963" s="87"/>
      <c r="F963" s="87"/>
      <c r="H963" s="87"/>
      <c r="J963" s="89"/>
      <c r="K963" s="87"/>
    </row>
    <row r="964" spans="2:11" ht="15.5">
      <c r="B964" s="87"/>
      <c r="C964" s="87"/>
      <c r="E964" s="87"/>
      <c r="F964" s="87"/>
      <c r="H964" s="87"/>
      <c r="J964" s="89"/>
      <c r="K964" s="87"/>
    </row>
    <row r="965" spans="2:11" ht="15.5">
      <c r="B965" s="87"/>
      <c r="C965" s="87"/>
      <c r="E965" s="87"/>
      <c r="F965" s="87"/>
      <c r="H965" s="87"/>
      <c r="J965" s="89"/>
      <c r="K965" s="87"/>
    </row>
    <row r="966" spans="2:11" ht="15.5">
      <c r="B966" s="87"/>
      <c r="C966" s="87"/>
      <c r="E966" s="87"/>
      <c r="F966" s="87"/>
      <c r="H966" s="87"/>
      <c r="J966" s="89"/>
      <c r="K966" s="87"/>
    </row>
    <row r="967" spans="2:11" ht="15.5">
      <c r="B967" s="87"/>
      <c r="C967" s="87"/>
      <c r="E967" s="87"/>
      <c r="F967" s="87"/>
      <c r="H967" s="87"/>
      <c r="J967" s="89"/>
      <c r="K967" s="87"/>
    </row>
    <row r="968" spans="2:11" ht="15.5">
      <c r="B968" s="87"/>
      <c r="C968" s="87"/>
      <c r="E968" s="87"/>
      <c r="F968" s="87"/>
      <c r="H968" s="87"/>
      <c r="J968" s="89"/>
      <c r="K968" s="87"/>
    </row>
    <row r="969" spans="2:11" ht="15.5">
      <c r="B969" s="87"/>
      <c r="C969" s="87"/>
      <c r="E969" s="87"/>
      <c r="F969" s="87"/>
      <c r="H969" s="87"/>
      <c r="J969" s="89"/>
      <c r="K969" s="87"/>
    </row>
    <row r="970" spans="2:11" ht="15.5">
      <c r="B970" s="87"/>
      <c r="C970" s="87"/>
      <c r="E970" s="87"/>
      <c r="F970" s="87"/>
      <c r="H970" s="87"/>
      <c r="J970" s="89"/>
      <c r="K970" s="87"/>
    </row>
    <row r="971" spans="2:11" ht="15.5">
      <c r="B971" s="87"/>
      <c r="C971" s="87"/>
      <c r="E971" s="87"/>
      <c r="F971" s="87"/>
      <c r="H971" s="87"/>
      <c r="J971" s="89"/>
      <c r="K971" s="87"/>
    </row>
    <row r="972" spans="2:11" ht="15.5">
      <c r="B972" s="87"/>
      <c r="C972" s="87"/>
      <c r="E972" s="87"/>
      <c r="F972" s="87"/>
      <c r="H972" s="87"/>
      <c r="J972" s="89"/>
      <c r="K972" s="87"/>
    </row>
    <row r="973" spans="2:11" ht="15.5">
      <c r="B973" s="87"/>
      <c r="C973" s="87"/>
      <c r="E973" s="87"/>
      <c r="F973" s="87"/>
      <c r="H973" s="87"/>
      <c r="J973" s="89"/>
      <c r="K973" s="87"/>
    </row>
    <row r="974" spans="2:11" ht="15.5">
      <c r="B974" s="87"/>
      <c r="C974" s="87"/>
      <c r="E974" s="87"/>
      <c r="F974" s="87"/>
      <c r="H974" s="87"/>
      <c r="J974" s="89"/>
      <c r="K974" s="87"/>
    </row>
    <row r="975" spans="2:11" ht="15.5">
      <c r="B975" s="87"/>
      <c r="C975" s="87"/>
      <c r="E975" s="87"/>
      <c r="F975" s="87"/>
      <c r="H975" s="87"/>
      <c r="J975" s="89"/>
      <c r="K975" s="87"/>
    </row>
    <row r="976" spans="2:11" ht="15.5">
      <c r="B976" s="87"/>
      <c r="C976" s="87"/>
      <c r="E976" s="87"/>
      <c r="F976" s="87"/>
      <c r="H976" s="87"/>
      <c r="J976" s="89"/>
      <c r="K976" s="87"/>
    </row>
    <row r="977" spans="2:11" ht="15.5">
      <c r="B977" s="87"/>
      <c r="C977" s="87"/>
      <c r="E977" s="87"/>
      <c r="F977" s="87"/>
      <c r="H977" s="87"/>
      <c r="J977" s="89"/>
      <c r="K977" s="87"/>
    </row>
    <row r="978" spans="2:11" ht="15.5">
      <c r="B978" s="87"/>
      <c r="C978" s="87"/>
      <c r="E978" s="87"/>
      <c r="F978" s="87"/>
      <c r="H978" s="87"/>
      <c r="J978" s="89"/>
      <c r="K978" s="87"/>
    </row>
    <row r="979" spans="2:11" ht="15.5">
      <c r="B979" s="87"/>
      <c r="C979" s="87"/>
      <c r="E979" s="87"/>
      <c r="F979" s="87"/>
      <c r="H979" s="87"/>
      <c r="J979" s="89"/>
      <c r="K979" s="87"/>
    </row>
    <row r="980" spans="2:11" ht="15.5">
      <c r="B980" s="87"/>
      <c r="C980" s="87"/>
      <c r="E980" s="87"/>
      <c r="F980" s="87"/>
      <c r="H980" s="87"/>
      <c r="J980" s="89"/>
      <c r="K980" s="87"/>
    </row>
    <row r="981" spans="2:11" ht="15.5">
      <c r="B981" s="87"/>
      <c r="C981" s="87"/>
      <c r="E981" s="87"/>
      <c r="F981" s="87"/>
      <c r="H981" s="87"/>
      <c r="J981" s="89"/>
      <c r="K981" s="87"/>
    </row>
    <row r="982" spans="2:11" ht="15.5">
      <c r="B982" s="87"/>
      <c r="C982" s="87"/>
      <c r="E982" s="87"/>
      <c r="F982" s="87"/>
      <c r="H982" s="87"/>
      <c r="J982" s="89"/>
      <c r="K982" s="87"/>
    </row>
    <row r="983" spans="2:11" ht="15.5">
      <c r="B983" s="87"/>
      <c r="C983" s="87"/>
      <c r="E983" s="87"/>
      <c r="F983" s="87"/>
      <c r="H983" s="87"/>
      <c r="J983" s="89"/>
      <c r="K983" s="87"/>
    </row>
    <row r="984" spans="2:11" ht="15.5">
      <c r="B984" s="87"/>
      <c r="C984" s="87"/>
      <c r="E984" s="87"/>
      <c r="F984" s="87"/>
      <c r="H984" s="87"/>
      <c r="J984" s="89"/>
      <c r="K984" s="87"/>
    </row>
    <row r="985" spans="2:11" ht="15.5">
      <c r="B985" s="87"/>
      <c r="C985" s="87"/>
      <c r="E985" s="87"/>
      <c r="F985" s="87"/>
      <c r="H985" s="87"/>
      <c r="J985" s="89"/>
      <c r="K985" s="87"/>
    </row>
    <row r="986" spans="2:11" ht="15.5">
      <c r="B986" s="87"/>
      <c r="C986" s="87"/>
      <c r="E986" s="87"/>
      <c r="F986" s="87"/>
      <c r="H986" s="87"/>
      <c r="J986" s="89"/>
      <c r="K986" s="87"/>
    </row>
    <row r="987" spans="2:11" ht="15.5">
      <c r="B987" s="87"/>
      <c r="C987" s="87"/>
      <c r="E987" s="87"/>
      <c r="F987" s="87"/>
      <c r="H987" s="87"/>
      <c r="J987" s="89"/>
      <c r="K987" s="87"/>
    </row>
    <row r="988" spans="2:11" ht="15.5">
      <c r="B988" s="87"/>
      <c r="C988" s="87"/>
      <c r="E988" s="87"/>
      <c r="F988" s="87"/>
      <c r="H988" s="87"/>
      <c r="J988" s="89"/>
      <c r="K988" s="87"/>
    </row>
    <row r="989" spans="2:11" ht="15.5">
      <c r="B989" s="87"/>
      <c r="C989" s="87"/>
      <c r="E989" s="87"/>
      <c r="F989" s="87"/>
      <c r="H989" s="87"/>
      <c r="J989" s="89"/>
      <c r="K989" s="87"/>
    </row>
    <row r="990" spans="2:11" ht="15.5">
      <c r="B990" s="87"/>
      <c r="C990" s="87"/>
      <c r="E990" s="87"/>
      <c r="F990" s="87"/>
      <c r="H990" s="87"/>
      <c r="J990" s="89"/>
      <c r="K990" s="87"/>
    </row>
    <row r="991" spans="2:11" ht="15.5">
      <c r="B991" s="87"/>
      <c r="C991" s="87"/>
      <c r="E991" s="87"/>
      <c r="F991" s="87"/>
      <c r="H991" s="87"/>
      <c r="J991" s="89"/>
      <c r="K991" s="87"/>
    </row>
    <row r="992" spans="2:11" ht="15.5">
      <c r="B992" s="87"/>
      <c r="C992" s="87"/>
      <c r="E992" s="87"/>
      <c r="F992" s="87"/>
      <c r="H992" s="87"/>
      <c r="J992" s="89"/>
      <c r="K992" s="87"/>
    </row>
    <row r="993" spans="2:11" ht="15.5">
      <c r="B993" s="87"/>
      <c r="C993" s="87"/>
      <c r="E993" s="87"/>
      <c r="F993" s="87"/>
      <c r="H993" s="87"/>
      <c r="J993" s="89"/>
      <c r="K993" s="87"/>
    </row>
    <row r="994" spans="2:11" ht="15.5">
      <c r="B994" s="87"/>
      <c r="C994" s="87"/>
      <c r="E994" s="87"/>
      <c r="F994" s="87"/>
      <c r="H994" s="87"/>
      <c r="J994" s="89"/>
      <c r="K994" s="87"/>
    </row>
    <row r="995" spans="2:11" ht="15.5">
      <c r="B995" s="87"/>
      <c r="C995" s="87"/>
      <c r="E995" s="87"/>
      <c r="F995" s="87"/>
      <c r="H995" s="87"/>
      <c r="J995" s="89"/>
      <c r="K995" s="87"/>
    </row>
    <row r="996" spans="2:11" ht="15.5">
      <c r="B996" s="87"/>
      <c r="C996" s="87"/>
      <c r="E996" s="87"/>
      <c r="F996" s="87"/>
      <c r="H996" s="87"/>
      <c r="J996" s="89"/>
      <c r="K996" s="87"/>
    </row>
    <row r="997" spans="2:11" ht="15.5">
      <c r="B997" s="87"/>
      <c r="C997" s="87"/>
      <c r="E997" s="87"/>
      <c r="F997" s="87"/>
      <c r="H997" s="87"/>
      <c r="J997" s="89"/>
      <c r="K997" s="87"/>
    </row>
    <row r="998" spans="2:11" ht="15.5">
      <c r="B998" s="87"/>
      <c r="C998" s="87"/>
      <c r="E998" s="87"/>
      <c r="F998" s="87"/>
      <c r="H998" s="87"/>
      <c r="J998" s="89"/>
      <c r="K998" s="87"/>
    </row>
    <row r="999" spans="2:11" ht="15.5">
      <c r="B999" s="87"/>
      <c r="C999" s="87"/>
      <c r="E999" s="87"/>
      <c r="F999" s="87"/>
      <c r="H999" s="87"/>
      <c r="J999" s="89"/>
      <c r="K999" s="87"/>
    </row>
    <row r="1000" spans="2:11" ht="15.5">
      <c r="B1000" s="87"/>
      <c r="C1000" s="87"/>
      <c r="E1000" s="87"/>
      <c r="F1000" s="87"/>
      <c r="H1000" s="87"/>
      <c r="J1000" s="89"/>
      <c r="K1000" s="87"/>
    </row>
    <row r="1001" spans="2:11" ht="15.5">
      <c r="B1001" s="87"/>
      <c r="C1001" s="87"/>
      <c r="E1001" s="87"/>
      <c r="F1001" s="87"/>
      <c r="H1001" s="87"/>
      <c r="J1001" s="89"/>
      <c r="K1001" s="87"/>
    </row>
    <row r="1002" spans="2:11" ht="15.5">
      <c r="B1002" s="87"/>
      <c r="C1002" s="87"/>
      <c r="E1002" s="87"/>
      <c r="F1002" s="87"/>
      <c r="H1002" s="87"/>
      <c r="J1002" s="89"/>
      <c r="K1002" s="87"/>
    </row>
    <row r="1003" spans="2:11" ht="15.5">
      <c r="B1003" s="87"/>
      <c r="C1003" s="87"/>
      <c r="E1003" s="87"/>
      <c r="F1003" s="87"/>
      <c r="H1003" s="87"/>
      <c r="J1003" s="89"/>
      <c r="K1003" s="87"/>
    </row>
  </sheetData>
  <mergeCells count="19">
    <mergeCell ref="A1:K1"/>
    <mergeCell ref="A17:A21"/>
    <mergeCell ref="B17:B21"/>
    <mergeCell ref="C2:C3"/>
    <mergeCell ref="A5:A9"/>
    <mergeCell ref="B5:B9"/>
    <mergeCell ref="A11:A15"/>
    <mergeCell ref="B11:B15"/>
    <mergeCell ref="I2:I3"/>
    <mergeCell ref="J2:J3"/>
    <mergeCell ref="A16:K16"/>
    <mergeCell ref="D2:D3"/>
    <mergeCell ref="E2:E3"/>
    <mergeCell ref="F2:F3"/>
    <mergeCell ref="A4:K4"/>
    <mergeCell ref="A10:K10"/>
    <mergeCell ref="G2:G3"/>
    <mergeCell ref="H2:H3"/>
    <mergeCell ref="K2:K3"/>
  </mergeCells>
  <conditionalFormatting sqref="D5:D9 D11:D15 D17:D21">
    <cfRule type="cellIs" dxfId="166" priority="7" operator="equal">
      <formula>"Yes"</formula>
    </cfRule>
    <cfRule type="cellIs" dxfId="165" priority="9" operator="equal">
      <formula>"Y"</formula>
    </cfRule>
    <cfRule type="cellIs" dxfId="164" priority="10" operator="equal">
      <formula>"y"</formula>
    </cfRule>
    <cfRule type="cellIs" dxfId="163" priority="11" operator="equal">
      <formula>"No"</formula>
    </cfRule>
    <cfRule type="cellIs" dxfId="162" priority="13" operator="equal">
      <formula>"N"</formula>
    </cfRule>
    <cfRule type="cellIs" dxfId="161" priority="14" operator="equal">
      <formula>"n"</formula>
    </cfRule>
  </conditionalFormatting>
  <conditionalFormatting sqref="E5:K9 E11:K15 E17:K21">
    <cfRule type="expression" dxfId="160" priority="1" stopIfTrue="1">
      <formula>$D5="N"</formula>
    </cfRule>
    <cfRule type="expression" dxfId="159" priority="2" stopIfTrue="1">
      <formula>$D5="n"</formula>
    </cfRule>
    <cfRule type="expression" dxfId="158" priority="3" stopIfTrue="1">
      <formula>$D5="No"</formula>
    </cfRule>
    <cfRule type="expression" dxfId="157" priority="5" stopIfTrue="1">
      <formula>$D5="no"</formula>
    </cfRule>
  </conditionalFormatting>
  <conditionalFormatting sqref="F5:F9 F11:F15 F17:F21">
    <cfRule type="expression" dxfId="156" priority="4">
      <formula>D5="No"</formula>
    </cfRule>
  </conditionalFormatting>
  <dataValidations count="2">
    <dataValidation type="list" allowBlank="1" showDropDown="1" showErrorMessage="1" sqref="D5:D9 D11:D15 D17:D21">
      <formula1>"Yes, No, y, n, Y, N, yes, no"</formula1>
    </dataValidation>
    <dataValidation type="whole" allowBlank="1" showDropDown="1" showErrorMessage="1" sqref="I17:I21 G5:G9 I5:I9 I11:I15 G11:G15 G17:G21">
      <formula1>1</formula1>
      <formula2>5</formula2>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1002"/>
  <sheetViews>
    <sheetView showGridLines="0" zoomScaleNormal="100" workbookViewId="0">
      <selection activeCell="D6" sqref="D6"/>
    </sheetView>
  </sheetViews>
  <sheetFormatPr defaultColWidth="11.1640625" defaultRowHeight="15" customHeight="1"/>
  <cols>
    <col min="1" max="1" width="4" customWidth="1"/>
    <col min="2" max="2" width="8.83203125" customWidth="1"/>
    <col min="3" max="3" width="18.83203125" customWidth="1"/>
    <col min="4" max="4" width="35.83203125" customWidth="1"/>
    <col min="5" max="6" width="12.83203125" customWidth="1"/>
    <col min="7" max="26" width="10.83203125" customWidth="1"/>
  </cols>
  <sheetData>
    <row r="1" spans="1:26" ht="15.75" customHeight="1">
      <c r="A1" s="34"/>
      <c r="B1" s="35"/>
      <c r="C1" s="34"/>
      <c r="D1" s="34"/>
      <c r="E1" s="34"/>
      <c r="F1" s="34"/>
      <c r="G1" s="36"/>
      <c r="H1" s="36"/>
      <c r="I1" s="34"/>
      <c r="J1" s="34"/>
      <c r="K1" s="34"/>
      <c r="L1" s="34"/>
      <c r="M1" s="34"/>
      <c r="N1" s="34"/>
      <c r="O1" s="34"/>
      <c r="P1" s="34"/>
      <c r="Q1" s="34"/>
      <c r="R1" s="34"/>
      <c r="S1" s="34"/>
      <c r="T1" s="34"/>
      <c r="U1" s="34"/>
      <c r="V1" s="34"/>
      <c r="W1" s="34"/>
      <c r="X1" s="34"/>
      <c r="Y1" s="34"/>
      <c r="Z1" s="34"/>
    </row>
    <row r="2" spans="1:26" ht="17.5">
      <c r="A2" s="34"/>
      <c r="B2" s="37" t="str">
        <f>'1. Instructions'!D2</f>
        <v>P5™ Impact Analysis</v>
      </c>
      <c r="C2" s="34"/>
      <c r="D2" s="34"/>
      <c r="E2" s="34"/>
      <c r="F2" s="34"/>
      <c r="G2" s="36"/>
      <c r="H2" s="36"/>
      <c r="I2" s="34"/>
      <c r="J2" s="34"/>
      <c r="K2" s="34"/>
      <c r="L2" s="34"/>
      <c r="M2" s="34"/>
      <c r="N2" s="34"/>
      <c r="O2" s="34"/>
      <c r="P2" s="34"/>
      <c r="Q2" s="34"/>
      <c r="R2" s="34"/>
      <c r="S2" s="34"/>
      <c r="T2" s="34"/>
      <c r="U2" s="34"/>
      <c r="V2" s="34"/>
      <c r="W2" s="34"/>
      <c r="X2" s="34"/>
      <c r="Y2" s="34"/>
      <c r="Z2" s="34"/>
    </row>
    <row r="3" spans="1:26" ht="15.5">
      <c r="A3" s="34"/>
      <c r="B3" s="110" t="s">
        <v>14</v>
      </c>
      <c r="C3" s="34"/>
      <c r="D3" s="34"/>
      <c r="E3" s="34"/>
      <c r="F3" s="34"/>
      <c r="G3" s="36"/>
      <c r="H3" s="36"/>
      <c r="I3" s="34"/>
      <c r="J3" s="34"/>
      <c r="K3" s="34"/>
      <c r="L3" s="34"/>
      <c r="M3" s="34"/>
      <c r="N3" s="34"/>
      <c r="O3" s="34"/>
      <c r="P3" s="34"/>
      <c r="Q3" s="34"/>
      <c r="R3" s="34"/>
      <c r="S3" s="34"/>
      <c r="T3" s="34"/>
      <c r="U3" s="34"/>
      <c r="V3" s="34"/>
      <c r="W3" s="34"/>
      <c r="X3" s="34"/>
      <c r="Y3" s="34"/>
      <c r="Z3" s="34"/>
    </row>
    <row r="4" spans="1:26" ht="15.5">
      <c r="A4" s="34"/>
      <c r="B4" s="35"/>
      <c r="C4" s="34"/>
      <c r="D4" s="34"/>
      <c r="E4" s="34"/>
      <c r="F4" s="34"/>
      <c r="G4" s="36"/>
      <c r="H4" s="36"/>
      <c r="I4" s="34"/>
      <c r="J4" s="34"/>
      <c r="K4" s="34"/>
      <c r="L4" s="34"/>
      <c r="M4" s="34"/>
      <c r="N4" s="34"/>
      <c r="O4" s="34"/>
      <c r="P4" s="34"/>
      <c r="Q4" s="34"/>
      <c r="R4" s="34"/>
      <c r="S4" s="34"/>
      <c r="T4" s="34"/>
      <c r="U4" s="34"/>
      <c r="V4" s="34"/>
      <c r="W4" s="34"/>
      <c r="X4" s="34"/>
      <c r="Y4" s="34"/>
      <c r="Z4" s="34"/>
    </row>
    <row r="5" spans="1:26" ht="16" customHeight="1">
      <c r="A5" s="38"/>
      <c r="B5" s="312" t="s">
        <v>71</v>
      </c>
      <c r="C5" s="285"/>
      <c r="D5" s="270"/>
      <c r="E5" s="38"/>
      <c r="F5" s="38"/>
      <c r="G5" s="38"/>
      <c r="H5" s="38"/>
      <c r="I5" s="38"/>
      <c r="J5" s="38"/>
      <c r="K5" s="38"/>
      <c r="L5" s="38"/>
      <c r="M5" s="38"/>
      <c r="N5" s="38"/>
      <c r="O5" s="38"/>
      <c r="P5" s="38"/>
      <c r="Q5" s="38"/>
      <c r="R5" s="38"/>
      <c r="S5" s="38"/>
      <c r="T5" s="38"/>
      <c r="U5" s="38"/>
      <c r="V5" s="38"/>
      <c r="W5" s="38"/>
      <c r="X5" s="38"/>
      <c r="Y5" s="38"/>
      <c r="Z5" s="38"/>
    </row>
    <row r="6" spans="1:26" ht="16" customHeight="1">
      <c r="A6" s="39"/>
      <c r="B6" s="111" t="s">
        <v>10</v>
      </c>
      <c r="C6" s="112"/>
      <c r="D6" s="116"/>
      <c r="E6" s="39"/>
      <c r="F6" s="39"/>
      <c r="G6" s="39"/>
      <c r="H6" s="39"/>
      <c r="I6" s="39"/>
      <c r="J6" s="39"/>
      <c r="K6" s="39"/>
      <c r="L6" s="39"/>
      <c r="M6" s="39"/>
      <c r="N6" s="39"/>
      <c r="O6" s="39"/>
      <c r="P6" s="39"/>
      <c r="Q6" s="39"/>
      <c r="R6" s="39"/>
      <c r="S6" s="39"/>
      <c r="T6" s="39"/>
      <c r="U6" s="39"/>
      <c r="V6" s="39"/>
      <c r="W6" s="39"/>
      <c r="X6" s="39"/>
      <c r="Y6" s="39"/>
      <c r="Z6" s="39"/>
    </row>
    <row r="7" spans="1:26" ht="16" customHeight="1">
      <c r="A7" s="39"/>
      <c r="B7" s="111" t="s">
        <v>12</v>
      </c>
      <c r="C7" s="112"/>
      <c r="D7" s="116"/>
      <c r="E7" s="39"/>
      <c r="F7" s="39"/>
      <c r="G7" s="39"/>
      <c r="H7" s="39"/>
      <c r="I7" s="39"/>
      <c r="J7" s="39"/>
      <c r="K7" s="39"/>
      <c r="L7" s="39"/>
      <c r="M7" s="39"/>
      <c r="N7" s="39"/>
      <c r="O7" s="39"/>
      <c r="P7" s="39"/>
      <c r="Q7" s="39"/>
      <c r="R7" s="39"/>
      <c r="S7" s="39"/>
      <c r="T7" s="39"/>
      <c r="U7" s="39"/>
      <c r="V7" s="39"/>
      <c r="W7" s="39"/>
      <c r="X7" s="39"/>
      <c r="Y7" s="39"/>
      <c r="Z7" s="39"/>
    </row>
    <row r="8" spans="1:26" ht="16" customHeight="1">
      <c r="A8" s="39"/>
      <c r="B8" s="40"/>
      <c r="C8" s="39"/>
      <c r="D8" s="39"/>
      <c r="E8" s="39"/>
      <c r="F8" s="39"/>
      <c r="G8" s="41"/>
      <c r="H8" s="41"/>
      <c r="I8" s="39"/>
      <c r="J8" s="39"/>
      <c r="K8" s="39"/>
      <c r="L8" s="39"/>
      <c r="M8" s="39"/>
      <c r="N8" s="39"/>
      <c r="O8" s="39"/>
      <c r="P8" s="39"/>
      <c r="Q8" s="39"/>
      <c r="R8" s="39"/>
      <c r="S8" s="39"/>
      <c r="T8" s="39"/>
      <c r="U8" s="39"/>
      <c r="V8" s="39"/>
      <c r="W8" s="39"/>
      <c r="X8" s="39"/>
      <c r="Y8" s="39"/>
      <c r="Z8" s="39"/>
    </row>
    <row r="9" spans="1:26" ht="16" customHeight="1">
      <c r="A9" s="38"/>
      <c r="B9" s="312" t="s">
        <v>248</v>
      </c>
      <c r="C9" s="285"/>
      <c r="D9" s="285"/>
      <c r="E9" s="270"/>
      <c r="F9" s="38"/>
      <c r="G9" s="38"/>
      <c r="H9" s="38"/>
      <c r="I9" s="38"/>
      <c r="J9" s="38"/>
      <c r="K9" s="38"/>
      <c r="L9" s="38"/>
      <c r="M9" s="38"/>
      <c r="N9" s="38"/>
      <c r="O9" s="38"/>
      <c r="P9" s="38"/>
      <c r="Q9" s="38"/>
      <c r="R9" s="38"/>
      <c r="S9" s="38"/>
      <c r="T9" s="38"/>
      <c r="U9" s="38"/>
      <c r="V9" s="38"/>
      <c r="W9" s="38"/>
      <c r="X9" s="38"/>
      <c r="Y9" s="38"/>
      <c r="Z9" s="38"/>
    </row>
    <row r="10" spans="1:26" ht="16" customHeight="1">
      <c r="A10" s="38"/>
      <c r="B10" s="113" t="s">
        <v>72</v>
      </c>
      <c r="C10" s="114" t="s">
        <v>73</v>
      </c>
      <c r="D10" s="114" t="s">
        <v>249</v>
      </c>
      <c r="E10" s="113" t="s">
        <v>74</v>
      </c>
      <c r="F10" s="38"/>
      <c r="G10" s="38"/>
      <c r="H10" s="38"/>
      <c r="I10" s="38"/>
      <c r="J10" s="38"/>
      <c r="K10" s="38"/>
      <c r="L10" s="38"/>
      <c r="M10" s="38"/>
      <c r="N10" s="38"/>
      <c r="O10" s="38"/>
      <c r="P10" s="38"/>
      <c r="Q10" s="38"/>
      <c r="R10" s="38"/>
      <c r="S10" s="38"/>
      <c r="T10" s="38"/>
      <c r="U10" s="38"/>
      <c r="V10" s="38"/>
      <c r="W10" s="38"/>
      <c r="X10" s="38"/>
      <c r="Y10" s="38"/>
      <c r="Z10" s="38"/>
    </row>
    <row r="11" spans="1:26" ht="16" customHeight="1">
      <c r="A11" s="39"/>
      <c r="B11" s="313" t="s">
        <v>75</v>
      </c>
      <c r="C11" s="119" t="s">
        <v>76</v>
      </c>
      <c r="D11" s="116"/>
      <c r="E11" s="117"/>
      <c r="F11" s="39"/>
      <c r="G11" s="39"/>
      <c r="H11" s="39"/>
      <c r="I11" s="39"/>
      <c r="J11" s="39"/>
      <c r="K11" s="39"/>
      <c r="L11" s="39"/>
      <c r="M11" s="39"/>
      <c r="N11" s="39"/>
      <c r="O11" s="39"/>
      <c r="P11" s="39"/>
      <c r="Q11" s="39"/>
      <c r="R11" s="39"/>
      <c r="S11" s="39"/>
      <c r="T11" s="39"/>
      <c r="U11" s="39"/>
      <c r="V11" s="39"/>
      <c r="W11" s="39"/>
      <c r="X11" s="39"/>
      <c r="Y11" s="39"/>
      <c r="Z11" s="39"/>
    </row>
    <row r="12" spans="1:26" ht="16" customHeight="1">
      <c r="A12" s="39"/>
      <c r="B12" s="314"/>
      <c r="C12" s="119" t="s">
        <v>77</v>
      </c>
      <c r="D12" s="116"/>
      <c r="E12" s="117"/>
      <c r="F12" s="39"/>
      <c r="G12" s="39"/>
      <c r="H12" s="39"/>
      <c r="I12" s="39"/>
      <c r="J12" s="39"/>
      <c r="K12" s="39"/>
      <c r="L12" s="39"/>
      <c r="M12" s="39"/>
      <c r="N12" s="39"/>
      <c r="O12" s="39"/>
      <c r="P12" s="39"/>
      <c r="Q12" s="39"/>
      <c r="R12" s="39"/>
      <c r="S12" s="39"/>
      <c r="T12" s="39"/>
      <c r="U12" s="39"/>
      <c r="V12" s="39"/>
      <c r="W12" s="39"/>
      <c r="X12" s="39"/>
      <c r="Y12" s="39"/>
      <c r="Z12" s="39"/>
    </row>
    <row r="13" spans="1:26" ht="16" customHeight="1">
      <c r="A13" s="39"/>
      <c r="B13" s="115"/>
      <c r="C13" s="119"/>
      <c r="D13" s="116"/>
      <c r="E13" s="117"/>
      <c r="F13" s="39"/>
      <c r="G13" s="39"/>
      <c r="H13" s="39"/>
      <c r="I13" s="39"/>
      <c r="J13" s="39"/>
      <c r="K13" s="39"/>
      <c r="L13" s="39"/>
      <c r="M13" s="39"/>
      <c r="N13" s="39"/>
      <c r="O13" s="39"/>
      <c r="P13" s="39"/>
      <c r="Q13" s="39"/>
      <c r="R13" s="39"/>
      <c r="S13" s="39"/>
      <c r="T13" s="39"/>
      <c r="U13" s="39"/>
      <c r="V13" s="39"/>
      <c r="W13" s="39"/>
      <c r="X13" s="39"/>
      <c r="Y13" s="39"/>
      <c r="Z13" s="39"/>
    </row>
    <row r="14" spans="1:26" ht="16" customHeight="1">
      <c r="A14" s="39"/>
      <c r="B14" s="115"/>
      <c r="C14" s="119"/>
      <c r="D14" s="116"/>
      <c r="E14" s="117"/>
      <c r="F14" s="39"/>
      <c r="G14" s="39"/>
      <c r="H14" s="39"/>
      <c r="I14" s="39"/>
      <c r="J14" s="39"/>
      <c r="K14" s="39"/>
      <c r="L14" s="39"/>
      <c r="M14" s="39"/>
      <c r="N14" s="39"/>
      <c r="O14" s="39"/>
      <c r="P14" s="39"/>
      <c r="Q14" s="39"/>
      <c r="R14" s="39"/>
      <c r="S14" s="39"/>
      <c r="T14" s="39"/>
      <c r="U14" s="39"/>
      <c r="V14" s="39"/>
      <c r="W14" s="39"/>
      <c r="X14" s="39"/>
      <c r="Y14" s="39"/>
      <c r="Z14" s="39"/>
    </row>
    <row r="15" spans="1:26" ht="16" customHeight="1">
      <c r="A15" s="39"/>
      <c r="B15" s="115"/>
      <c r="C15" s="119"/>
      <c r="D15" s="116"/>
      <c r="E15" s="117"/>
      <c r="F15" s="39"/>
      <c r="G15" s="39"/>
      <c r="H15" s="39"/>
      <c r="I15" s="39"/>
      <c r="J15" s="39"/>
      <c r="K15" s="39"/>
      <c r="L15" s="39"/>
      <c r="M15" s="39"/>
      <c r="N15" s="39"/>
      <c r="O15" s="39"/>
      <c r="P15" s="39"/>
      <c r="Q15" s="39"/>
      <c r="R15" s="39"/>
      <c r="S15" s="39"/>
      <c r="T15" s="39"/>
      <c r="U15" s="39"/>
      <c r="V15" s="39"/>
      <c r="W15" s="39"/>
      <c r="X15" s="39"/>
      <c r="Y15" s="39"/>
      <c r="Z15" s="39"/>
    </row>
    <row r="16" spans="1:26" ht="16" customHeight="1">
      <c r="A16" s="39"/>
      <c r="B16" s="115"/>
      <c r="C16" s="119"/>
      <c r="D16" s="116"/>
      <c r="E16" s="117"/>
      <c r="F16" s="39"/>
      <c r="G16" s="39"/>
      <c r="H16" s="39"/>
      <c r="I16" s="39"/>
      <c r="J16" s="39"/>
      <c r="K16" s="39"/>
      <c r="L16" s="39"/>
      <c r="M16" s="39"/>
      <c r="N16" s="39"/>
      <c r="O16" s="39"/>
      <c r="P16" s="39"/>
      <c r="Q16" s="39"/>
      <c r="R16" s="39"/>
      <c r="S16" s="39"/>
      <c r="T16" s="39"/>
      <c r="U16" s="39"/>
      <c r="V16" s="39"/>
      <c r="W16" s="39"/>
      <c r="X16" s="39"/>
      <c r="Y16" s="39"/>
      <c r="Z16" s="39"/>
    </row>
    <row r="17" spans="1:26" ht="16" customHeight="1">
      <c r="A17" s="39"/>
      <c r="B17" s="115"/>
      <c r="C17" s="119"/>
      <c r="D17" s="116"/>
      <c r="E17" s="117"/>
      <c r="F17" s="118" t="s">
        <v>250</v>
      </c>
      <c r="G17" s="39"/>
      <c r="H17" s="39"/>
      <c r="I17" s="39"/>
      <c r="J17" s="39"/>
      <c r="K17" s="39"/>
      <c r="L17" s="39"/>
      <c r="M17" s="39"/>
      <c r="N17" s="39"/>
      <c r="O17" s="39"/>
      <c r="P17" s="39"/>
      <c r="Q17" s="39"/>
      <c r="R17" s="39"/>
      <c r="S17" s="39"/>
      <c r="T17" s="39"/>
      <c r="U17" s="39"/>
      <c r="V17" s="39"/>
      <c r="W17" s="39"/>
      <c r="X17" s="39"/>
      <c r="Y17" s="39"/>
      <c r="Z17" s="39"/>
    </row>
    <row r="18" spans="1:26" ht="18" customHeight="1">
      <c r="A18" s="39"/>
      <c r="B18" s="106"/>
      <c r="C18" s="107"/>
      <c r="D18" s="108"/>
      <c r="E18" s="109"/>
      <c r="F18" s="39"/>
      <c r="G18" s="39"/>
      <c r="H18" s="39"/>
      <c r="I18" s="39"/>
      <c r="J18" s="39"/>
      <c r="K18" s="39"/>
      <c r="L18" s="39"/>
      <c r="M18" s="39"/>
      <c r="N18" s="39"/>
      <c r="O18" s="39"/>
      <c r="P18" s="39"/>
      <c r="Q18" s="39"/>
      <c r="R18" s="39"/>
      <c r="S18" s="39"/>
      <c r="T18" s="39"/>
      <c r="U18" s="39"/>
      <c r="V18" s="39"/>
      <c r="W18" s="39"/>
      <c r="X18" s="39"/>
      <c r="Y18" s="39"/>
      <c r="Z18" s="39"/>
    </row>
    <row r="19" spans="1:26" ht="15.5">
      <c r="A19" s="34"/>
      <c r="B19" s="35"/>
      <c r="C19" s="34"/>
      <c r="D19" s="34"/>
      <c r="E19" s="34"/>
      <c r="F19" s="34"/>
      <c r="G19" s="36"/>
      <c r="H19" s="36"/>
      <c r="I19" s="34"/>
      <c r="J19" s="34"/>
      <c r="K19" s="34"/>
      <c r="L19" s="34"/>
      <c r="M19" s="34"/>
      <c r="N19" s="34"/>
      <c r="O19" s="34"/>
      <c r="P19" s="34"/>
      <c r="Q19" s="34"/>
      <c r="R19" s="34"/>
      <c r="S19" s="34"/>
      <c r="T19" s="34"/>
      <c r="U19" s="34"/>
      <c r="V19" s="34"/>
      <c r="W19" s="34"/>
      <c r="X19" s="34"/>
      <c r="Y19" s="34"/>
      <c r="Z19" s="34"/>
    </row>
    <row r="20" spans="1:26" ht="15.5">
      <c r="A20" s="34"/>
      <c r="B20" s="42" t="str">
        <f>'1. Instructions'!B53</f>
        <v>version 6.1</v>
      </c>
      <c r="C20" s="34"/>
      <c r="D20" s="34"/>
      <c r="E20" s="34"/>
      <c r="F20" s="34"/>
      <c r="G20" s="36"/>
      <c r="H20" s="36"/>
      <c r="I20" s="34"/>
      <c r="J20" s="34"/>
      <c r="K20" s="34"/>
      <c r="L20" s="34"/>
      <c r="M20" s="34"/>
      <c r="N20" s="34"/>
      <c r="O20" s="34"/>
      <c r="P20" s="34"/>
      <c r="Q20" s="34"/>
      <c r="R20" s="34"/>
      <c r="S20" s="34"/>
      <c r="T20" s="34"/>
      <c r="U20" s="34"/>
      <c r="V20" s="34"/>
      <c r="W20" s="34"/>
      <c r="X20" s="34"/>
      <c r="Y20" s="34"/>
      <c r="Z20" s="34"/>
    </row>
    <row r="21" spans="1:26" ht="15.5">
      <c r="A21" s="34"/>
      <c r="B21" s="35"/>
      <c r="C21" s="34"/>
      <c r="D21" s="34"/>
      <c r="E21" s="34"/>
      <c r="F21" s="34"/>
      <c r="G21" s="36"/>
      <c r="H21" s="36"/>
      <c r="I21" s="34"/>
      <c r="J21" s="34"/>
      <c r="K21" s="34"/>
      <c r="L21" s="34"/>
      <c r="M21" s="34"/>
      <c r="N21" s="34"/>
      <c r="O21" s="34"/>
      <c r="P21" s="34"/>
      <c r="Q21" s="34"/>
      <c r="R21" s="34"/>
      <c r="S21" s="34"/>
      <c r="T21" s="34"/>
      <c r="U21" s="34"/>
      <c r="V21" s="34"/>
      <c r="W21" s="34"/>
      <c r="X21" s="34"/>
      <c r="Y21" s="34"/>
      <c r="Z21" s="34"/>
    </row>
    <row r="22" spans="1:26" ht="15.5">
      <c r="A22" s="34"/>
      <c r="B22" s="35"/>
      <c r="C22" s="34"/>
      <c r="D22" s="34"/>
      <c r="E22" s="34"/>
      <c r="F22" s="34"/>
      <c r="G22" s="36"/>
      <c r="H22" s="36"/>
      <c r="I22" s="34"/>
      <c r="J22" s="34"/>
      <c r="K22" s="34"/>
      <c r="L22" s="34"/>
      <c r="M22" s="34"/>
      <c r="N22" s="34"/>
      <c r="O22" s="34"/>
      <c r="P22" s="34"/>
      <c r="Q22" s="34"/>
      <c r="R22" s="34"/>
      <c r="S22" s="34"/>
      <c r="T22" s="34"/>
      <c r="U22" s="34"/>
      <c r="V22" s="34"/>
      <c r="W22" s="34"/>
      <c r="X22" s="34"/>
      <c r="Y22" s="34"/>
      <c r="Z22" s="34"/>
    </row>
    <row r="23" spans="1:26" ht="15.75" customHeight="1">
      <c r="A23" s="34"/>
      <c r="B23" s="35"/>
      <c r="C23" s="34"/>
      <c r="D23" s="34"/>
      <c r="E23" s="34"/>
      <c r="F23" s="34"/>
      <c r="G23" s="36"/>
      <c r="H23" s="36"/>
      <c r="I23" s="34"/>
      <c r="J23" s="34"/>
      <c r="K23" s="34"/>
      <c r="L23" s="34"/>
      <c r="M23" s="34"/>
      <c r="N23" s="34"/>
      <c r="O23" s="34"/>
      <c r="P23" s="34"/>
      <c r="Q23" s="34"/>
      <c r="R23" s="34"/>
      <c r="S23" s="34"/>
      <c r="T23" s="34"/>
      <c r="U23" s="34"/>
      <c r="V23" s="34"/>
      <c r="W23" s="34"/>
      <c r="X23" s="34"/>
      <c r="Y23" s="34"/>
      <c r="Z23" s="34"/>
    </row>
    <row r="24" spans="1:26" ht="15.75" customHeight="1">
      <c r="A24" s="34"/>
      <c r="B24" s="35"/>
      <c r="C24" s="34"/>
      <c r="D24" s="34"/>
      <c r="E24" s="34"/>
      <c r="F24" s="34"/>
      <c r="G24" s="36"/>
      <c r="H24" s="36"/>
      <c r="I24" s="34"/>
      <c r="J24" s="34"/>
      <c r="K24" s="34"/>
      <c r="L24" s="34"/>
      <c r="M24" s="34"/>
      <c r="N24" s="34"/>
      <c r="O24" s="34"/>
      <c r="P24" s="34"/>
      <c r="Q24" s="34"/>
      <c r="R24" s="34"/>
      <c r="S24" s="34"/>
      <c r="T24" s="34"/>
      <c r="U24" s="34"/>
      <c r="V24" s="34"/>
      <c r="W24" s="34"/>
      <c r="X24" s="34"/>
      <c r="Y24" s="34"/>
      <c r="Z24" s="34"/>
    </row>
    <row r="25" spans="1:26" ht="15.75" customHeight="1">
      <c r="A25" s="34"/>
      <c r="B25" s="35"/>
      <c r="C25" s="34"/>
      <c r="D25" s="34"/>
      <c r="E25" s="34"/>
      <c r="F25" s="34"/>
      <c r="G25" s="36"/>
      <c r="H25" s="36"/>
      <c r="I25" s="34"/>
      <c r="J25" s="34"/>
      <c r="K25" s="34"/>
      <c r="L25" s="34"/>
      <c r="M25" s="34"/>
      <c r="N25" s="34"/>
      <c r="O25" s="34"/>
      <c r="P25" s="34"/>
      <c r="Q25" s="34"/>
      <c r="R25" s="34"/>
      <c r="S25" s="34"/>
      <c r="T25" s="34"/>
      <c r="U25" s="34"/>
      <c r="V25" s="34"/>
      <c r="W25" s="34"/>
      <c r="X25" s="34"/>
      <c r="Y25" s="34"/>
      <c r="Z25" s="34"/>
    </row>
    <row r="26" spans="1:26" ht="15.75" customHeight="1">
      <c r="A26" s="34"/>
      <c r="B26" s="35"/>
      <c r="C26" s="34"/>
      <c r="D26" s="34"/>
      <c r="E26" s="34"/>
      <c r="F26" s="34"/>
      <c r="G26" s="36"/>
      <c r="H26" s="36"/>
      <c r="I26" s="34"/>
      <c r="J26" s="34"/>
      <c r="K26" s="34"/>
      <c r="L26" s="34"/>
      <c r="M26" s="34"/>
      <c r="N26" s="34"/>
      <c r="O26" s="34"/>
      <c r="P26" s="34"/>
      <c r="Q26" s="34"/>
      <c r="R26" s="34"/>
      <c r="S26" s="34"/>
      <c r="T26" s="34"/>
      <c r="U26" s="34"/>
      <c r="V26" s="34"/>
      <c r="W26" s="34"/>
      <c r="X26" s="34"/>
      <c r="Y26" s="34"/>
      <c r="Z26" s="34"/>
    </row>
    <row r="27" spans="1:26" ht="15.75" customHeight="1">
      <c r="A27" s="34"/>
      <c r="B27" s="35"/>
      <c r="C27" s="34"/>
      <c r="D27" s="34"/>
      <c r="E27" s="34"/>
      <c r="F27" s="34"/>
      <c r="G27" s="36"/>
      <c r="H27" s="36"/>
      <c r="I27" s="34"/>
      <c r="J27" s="34"/>
      <c r="K27" s="34"/>
      <c r="L27" s="34"/>
      <c r="M27" s="34"/>
      <c r="N27" s="34"/>
      <c r="O27" s="34"/>
      <c r="P27" s="34"/>
      <c r="Q27" s="34"/>
      <c r="R27" s="34"/>
      <c r="S27" s="34"/>
      <c r="T27" s="34"/>
      <c r="U27" s="34"/>
      <c r="V27" s="34"/>
      <c r="W27" s="34"/>
      <c r="X27" s="34"/>
      <c r="Y27" s="34"/>
      <c r="Z27" s="34"/>
    </row>
    <row r="28" spans="1:26" ht="15.75" customHeight="1">
      <c r="A28" s="34"/>
      <c r="B28" s="35"/>
      <c r="C28" s="34"/>
      <c r="D28" s="34"/>
      <c r="E28" s="34"/>
      <c r="F28" s="34"/>
      <c r="G28" s="36"/>
      <c r="H28" s="36"/>
      <c r="I28" s="34"/>
      <c r="J28" s="34"/>
      <c r="K28" s="34"/>
      <c r="L28" s="34"/>
      <c r="M28" s="34"/>
      <c r="N28" s="34"/>
      <c r="O28" s="34"/>
      <c r="P28" s="34"/>
      <c r="Q28" s="34"/>
      <c r="R28" s="34"/>
      <c r="S28" s="34"/>
      <c r="T28" s="34"/>
      <c r="U28" s="34"/>
      <c r="V28" s="34"/>
      <c r="W28" s="34"/>
      <c r="X28" s="34"/>
      <c r="Y28" s="34"/>
      <c r="Z28" s="34"/>
    </row>
    <row r="29" spans="1:26" ht="15.75" customHeight="1">
      <c r="A29" s="34"/>
      <c r="B29" s="35"/>
      <c r="C29" s="34"/>
      <c r="D29" s="34"/>
      <c r="E29" s="34"/>
      <c r="F29" s="34"/>
      <c r="G29" s="36"/>
      <c r="H29" s="36"/>
      <c r="I29" s="34"/>
      <c r="J29" s="34"/>
      <c r="K29" s="34"/>
      <c r="L29" s="34"/>
      <c r="M29" s="34"/>
      <c r="N29" s="34"/>
      <c r="O29" s="34"/>
      <c r="P29" s="34"/>
      <c r="Q29" s="34"/>
      <c r="R29" s="34"/>
      <c r="S29" s="34"/>
      <c r="T29" s="34"/>
      <c r="U29" s="34"/>
      <c r="V29" s="34"/>
      <c r="W29" s="34"/>
      <c r="X29" s="34"/>
      <c r="Y29" s="34"/>
      <c r="Z29" s="34"/>
    </row>
    <row r="30" spans="1:26" ht="15.75" customHeight="1">
      <c r="A30" s="34"/>
      <c r="B30" s="35"/>
      <c r="C30" s="34"/>
      <c r="D30" s="34"/>
      <c r="E30" s="34"/>
      <c r="F30" s="34"/>
      <c r="G30" s="36"/>
      <c r="H30" s="36"/>
      <c r="I30" s="34"/>
      <c r="J30" s="34"/>
      <c r="K30" s="34"/>
      <c r="L30" s="34"/>
      <c r="M30" s="34"/>
      <c r="N30" s="34"/>
      <c r="O30" s="34"/>
      <c r="P30" s="34"/>
      <c r="Q30" s="34"/>
      <c r="R30" s="34"/>
      <c r="S30" s="34"/>
      <c r="T30" s="34"/>
      <c r="U30" s="34"/>
      <c r="V30" s="34"/>
      <c r="W30" s="34"/>
      <c r="X30" s="34"/>
      <c r="Y30" s="34"/>
      <c r="Z30" s="34"/>
    </row>
    <row r="31" spans="1:26" ht="15.75" customHeight="1">
      <c r="A31" s="34"/>
      <c r="B31" s="35"/>
      <c r="C31" s="34"/>
      <c r="D31" s="34"/>
      <c r="E31" s="34"/>
      <c r="F31" s="34"/>
      <c r="G31" s="36"/>
      <c r="H31" s="36"/>
      <c r="I31" s="34"/>
      <c r="J31" s="34"/>
      <c r="K31" s="34"/>
      <c r="L31" s="34"/>
      <c r="M31" s="34"/>
      <c r="N31" s="34"/>
      <c r="O31" s="34"/>
      <c r="P31" s="34"/>
      <c r="Q31" s="34"/>
      <c r="R31" s="34"/>
      <c r="S31" s="34"/>
      <c r="T31" s="34"/>
      <c r="U31" s="34"/>
      <c r="V31" s="34"/>
      <c r="W31" s="34"/>
      <c r="X31" s="34"/>
      <c r="Y31" s="34"/>
      <c r="Z31" s="34"/>
    </row>
    <row r="32" spans="1:26" ht="15.75" customHeight="1">
      <c r="A32" s="34"/>
      <c r="B32" s="35"/>
      <c r="C32" s="34"/>
      <c r="D32" s="34"/>
      <c r="E32" s="34"/>
      <c r="F32" s="34"/>
      <c r="G32" s="36"/>
      <c r="H32" s="36"/>
      <c r="I32" s="34"/>
      <c r="J32" s="34"/>
      <c r="K32" s="34"/>
      <c r="L32" s="34"/>
      <c r="M32" s="34"/>
      <c r="N32" s="34"/>
      <c r="O32" s="34"/>
      <c r="P32" s="34"/>
      <c r="Q32" s="34"/>
      <c r="R32" s="34"/>
      <c r="S32" s="34"/>
      <c r="T32" s="34"/>
      <c r="U32" s="34"/>
      <c r="V32" s="34"/>
      <c r="W32" s="34"/>
      <c r="X32" s="34"/>
      <c r="Y32" s="34"/>
      <c r="Z32" s="34"/>
    </row>
    <row r="33" spans="1:26" ht="15.75" customHeight="1">
      <c r="A33" s="34"/>
      <c r="B33" s="35"/>
      <c r="C33" s="34"/>
      <c r="D33" s="34"/>
      <c r="E33" s="34"/>
      <c r="F33" s="34"/>
      <c r="G33" s="36"/>
      <c r="H33" s="36"/>
      <c r="I33" s="34"/>
      <c r="J33" s="34"/>
      <c r="K33" s="34"/>
      <c r="L33" s="34"/>
      <c r="M33" s="34"/>
      <c r="N33" s="34"/>
      <c r="O33" s="34"/>
      <c r="P33" s="34"/>
      <c r="Q33" s="34"/>
      <c r="R33" s="34"/>
      <c r="S33" s="34"/>
      <c r="T33" s="34"/>
      <c r="U33" s="34"/>
      <c r="V33" s="34"/>
      <c r="W33" s="34"/>
      <c r="X33" s="34"/>
      <c r="Y33" s="34"/>
      <c r="Z33" s="34"/>
    </row>
    <row r="34" spans="1:26" ht="15.75" customHeight="1">
      <c r="A34" s="34"/>
      <c r="B34" s="35"/>
      <c r="C34" s="34"/>
      <c r="D34" s="34"/>
      <c r="E34" s="34"/>
      <c r="F34" s="34"/>
      <c r="G34" s="36"/>
      <c r="H34" s="36"/>
      <c r="I34" s="34"/>
      <c r="J34" s="34"/>
      <c r="K34" s="34"/>
      <c r="L34" s="34"/>
      <c r="M34" s="34"/>
      <c r="N34" s="34"/>
      <c r="O34" s="34"/>
      <c r="P34" s="34"/>
      <c r="Q34" s="34"/>
      <c r="R34" s="34"/>
      <c r="S34" s="34"/>
      <c r="T34" s="34"/>
      <c r="U34" s="34"/>
      <c r="V34" s="34"/>
      <c r="W34" s="34"/>
      <c r="X34" s="34"/>
      <c r="Y34" s="34"/>
      <c r="Z34" s="34"/>
    </row>
    <row r="35" spans="1:26" ht="15.75" customHeight="1">
      <c r="A35" s="34"/>
      <c r="B35" s="35"/>
      <c r="C35" s="34"/>
      <c r="D35" s="34"/>
      <c r="E35" s="34"/>
      <c r="F35" s="34"/>
      <c r="G35" s="36"/>
      <c r="H35" s="36"/>
      <c r="I35" s="34"/>
      <c r="J35" s="34"/>
      <c r="K35" s="34"/>
      <c r="L35" s="34"/>
      <c r="M35" s="34"/>
      <c r="N35" s="34"/>
      <c r="O35" s="34"/>
      <c r="P35" s="34"/>
      <c r="Q35" s="34"/>
      <c r="R35" s="34"/>
      <c r="S35" s="34"/>
      <c r="T35" s="34"/>
      <c r="U35" s="34"/>
      <c r="V35" s="34"/>
      <c r="W35" s="34"/>
      <c r="X35" s="34"/>
      <c r="Y35" s="34"/>
      <c r="Z35" s="34"/>
    </row>
    <row r="36" spans="1:26" ht="15.75" customHeight="1">
      <c r="A36" s="34"/>
      <c r="B36" s="35"/>
      <c r="C36" s="34"/>
      <c r="D36" s="34"/>
      <c r="E36" s="34"/>
      <c r="F36" s="34"/>
      <c r="G36" s="36"/>
      <c r="H36" s="36"/>
      <c r="I36" s="34"/>
      <c r="J36" s="34"/>
      <c r="K36" s="34"/>
      <c r="L36" s="34"/>
      <c r="M36" s="34"/>
      <c r="N36" s="34"/>
      <c r="O36" s="34"/>
      <c r="P36" s="34"/>
      <c r="Q36" s="34"/>
      <c r="R36" s="34"/>
      <c r="S36" s="34"/>
      <c r="T36" s="34"/>
      <c r="U36" s="34"/>
      <c r="V36" s="34"/>
      <c r="W36" s="34"/>
      <c r="X36" s="34"/>
      <c r="Y36" s="34"/>
      <c r="Z36" s="34"/>
    </row>
    <row r="37" spans="1:26" ht="15.75" customHeight="1">
      <c r="A37" s="34"/>
      <c r="B37" s="35"/>
      <c r="C37" s="34"/>
      <c r="D37" s="34"/>
      <c r="E37" s="34"/>
      <c r="F37" s="34"/>
      <c r="G37" s="36"/>
      <c r="H37" s="36"/>
      <c r="I37" s="34"/>
      <c r="J37" s="34"/>
      <c r="K37" s="34"/>
      <c r="L37" s="34"/>
      <c r="M37" s="34"/>
      <c r="N37" s="34"/>
      <c r="O37" s="34"/>
      <c r="P37" s="34"/>
      <c r="Q37" s="34"/>
      <c r="R37" s="34"/>
      <c r="S37" s="34"/>
      <c r="T37" s="34"/>
      <c r="U37" s="34"/>
      <c r="V37" s="34"/>
      <c r="W37" s="34"/>
      <c r="X37" s="34"/>
      <c r="Y37" s="34"/>
      <c r="Z37" s="34"/>
    </row>
    <row r="38" spans="1:26" ht="15.75" customHeight="1">
      <c r="A38" s="34"/>
      <c r="B38" s="35"/>
      <c r="C38" s="34"/>
      <c r="D38" s="34"/>
      <c r="E38" s="34"/>
      <c r="F38" s="34"/>
      <c r="G38" s="36"/>
      <c r="H38" s="36"/>
      <c r="I38" s="34"/>
      <c r="J38" s="34"/>
      <c r="K38" s="34"/>
      <c r="L38" s="34"/>
      <c r="M38" s="34"/>
      <c r="N38" s="34"/>
      <c r="O38" s="34"/>
      <c r="P38" s="34"/>
      <c r="Q38" s="34"/>
      <c r="R38" s="34"/>
      <c r="S38" s="34"/>
      <c r="T38" s="34"/>
      <c r="U38" s="34"/>
      <c r="V38" s="34"/>
      <c r="W38" s="34"/>
      <c r="X38" s="34"/>
      <c r="Y38" s="34"/>
      <c r="Z38" s="34"/>
    </row>
    <row r="39" spans="1:26" ht="15.75" customHeight="1">
      <c r="A39" s="34"/>
      <c r="B39" s="35"/>
      <c r="C39" s="34"/>
      <c r="D39" s="34"/>
      <c r="E39" s="34"/>
      <c r="F39" s="34"/>
      <c r="G39" s="36"/>
      <c r="H39" s="36"/>
      <c r="I39" s="34"/>
      <c r="J39" s="34"/>
      <c r="K39" s="34"/>
      <c r="L39" s="34"/>
      <c r="M39" s="34"/>
      <c r="N39" s="34"/>
      <c r="O39" s="34"/>
      <c r="P39" s="34"/>
      <c r="Q39" s="34"/>
      <c r="R39" s="34"/>
      <c r="S39" s="34"/>
      <c r="T39" s="34"/>
      <c r="U39" s="34"/>
      <c r="V39" s="34"/>
      <c r="W39" s="34"/>
      <c r="X39" s="34"/>
      <c r="Y39" s="34"/>
      <c r="Z39" s="34"/>
    </row>
    <row r="40" spans="1:26" ht="15.75" customHeight="1">
      <c r="A40" s="34"/>
      <c r="B40" s="35"/>
      <c r="C40" s="34"/>
      <c r="D40" s="34"/>
      <c r="E40" s="34"/>
      <c r="F40" s="34"/>
      <c r="G40" s="36"/>
      <c r="H40" s="36"/>
      <c r="I40" s="34"/>
      <c r="J40" s="34"/>
      <c r="K40" s="34"/>
      <c r="L40" s="34"/>
      <c r="M40" s="34"/>
      <c r="N40" s="34"/>
      <c r="O40" s="34"/>
      <c r="P40" s="34"/>
      <c r="Q40" s="34"/>
      <c r="R40" s="34"/>
      <c r="S40" s="34"/>
      <c r="T40" s="34"/>
      <c r="U40" s="34"/>
      <c r="V40" s="34"/>
      <c r="W40" s="34"/>
      <c r="X40" s="34"/>
      <c r="Y40" s="34"/>
      <c r="Z40" s="34"/>
    </row>
    <row r="41" spans="1:26" ht="15.75" customHeight="1">
      <c r="A41" s="34"/>
      <c r="B41" s="35"/>
      <c r="C41" s="34"/>
      <c r="D41" s="34"/>
      <c r="E41" s="34"/>
      <c r="F41" s="34"/>
      <c r="G41" s="36"/>
      <c r="H41" s="36"/>
      <c r="I41" s="34"/>
      <c r="J41" s="34"/>
      <c r="K41" s="34"/>
      <c r="L41" s="34"/>
      <c r="M41" s="34"/>
      <c r="N41" s="34"/>
      <c r="O41" s="34"/>
      <c r="P41" s="34"/>
      <c r="Q41" s="34"/>
      <c r="R41" s="34"/>
      <c r="S41" s="34"/>
      <c r="T41" s="34"/>
      <c r="U41" s="34"/>
      <c r="V41" s="34"/>
      <c r="W41" s="34"/>
      <c r="X41" s="34"/>
      <c r="Y41" s="34"/>
      <c r="Z41" s="34"/>
    </row>
    <row r="42" spans="1:26" ht="15.75" customHeight="1">
      <c r="A42" s="34"/>
      <c r="B42" s="35"/>
      <c r="C42" s="34"/>
      <c r="D42" s="34"/>
      <c r="E42" s="34"/>
      <c r="F42" s="34"/>
      <c r="G42" s="36"/>
      <c r="H42" s="36"/>
      <c r="I42" s="34"/>
      <c r="J42" s="34"/>
      <c r="K42" s="34"/>
      <c r="L42" s="34"/>
      <c r="M42" s="34"/>
      <c r="N42" s="34"/>
      <c r="O42" s="34"/>
      <c r="P42" s="34"/>
      <c r="Q42" s="34"/>
      <c r="R42" s="34"/>
      <c r="S42" s="34"/>
      <c r="T42" s="34"/>
      <c r="U42" s="34"/>
      <c r="V42" s="34"/>
      <c r="W42" s="34"/>
      <c r="X42" s="34"/>
      <c r="Y42" s="34"/>
      <c r="Z42" s="34"/>
    </row>
    <row r="43" spans="1:26" ht="15.75" customHeight="1">
      <c r="A43" s="34"/>
      <c r="B43" s="35"/>
      <c r="C43" s="34"/>
      <c r="D43" s="34"/>
      <c r="E43" s="34"/>
      <c r="F43" s="34"/>
      <c r="G43" s="36"/>
      <c r="H43" s="36"/>
      <c r="I43" s="34"/>
      <c r="J43" s="34"/>
      <c r="K43" s="34"/>
      <c r="L43" s="34"/>
      <c r="M43" s="34"/>
      <c r="N43" s="34"/>
      <c r="O43" s="34"/>
      <c r="P43" s="34"/>
      <c r="Q43" s="34"/>
      <c r="R43" s="34"/>
      <c r="S43" s="34"/>
      <c r="T43" s="34"/>
      <c r="U43" s="34"/>
      <c r="V43" s="34"/>
      <c r="W43" s="34"/>
      <c r="X43" s="34"/>
      <c r="Y43" s="34"/>
      <c r="Z43" s="34"/>
    </row>
    <row r="44" spans="1:26" ht="15.75" customHeight="1">
      <c r="A44" s="34"/>
      <c r="B44" s="35"/>
      <c r="C44" s="34"/>
      <c r="D44" s="34"/>
      <c r="E44" s="34"/>
      <c r="F44" s="34"/>
      <c r="G44" s="36"/>
      <c r="H44" s="36"/>
      <c r="I44" s="34"/>
      <c r="J44" s="34"/>
      <c r="K44" s="34"/>
      <c r="L44" s="34"/>
      <c r="M44" s="34"/>
      <c r="N44" s="34"/>
      <c r="O44" s="34"/>
      <c r="P44" s="34"/>
      <c r="Q44" s="34"/>
      <c r="R44" s="34"/>
      <c r="S44" s="34"/>
      <c r="T44" s="34"/>
      <c r="U44" s="34"/>
      <c r="V44" s="34"/>
      <c r="W44" s="34"/>
      <c r="X44" s="34"/>
      <c r="Y44" s="34"/>
      <c r="Z44" s="34"/>
    </row>
    <row r="45" spans="1:26" ht="15.75" customHeight="1">
      <c r="A45" s="34"/>
      <c r="B45" s="35"/>
      <c r="C45" s="34"/>
      <c r="D45" s="34"/>
      <c r="E45" s="34"/>
      <c r="F45" s="34"/>
      <c r="G45" s="36"/>
      <c r="H45" s="36"/>
      <c r="I45" s="34"/>
      <c r="J45" s="34"/>
      <c r="K45" s="34"/>
      <c r="L45" s="34"/>
      <c r="M45" s="34"/>
      <c r="N45" s="34"/>
      <c r="O45" s="34"/>
      <c r="P45" s="34"/>
      <c r="Q45" s="34"/>
      <c r="R45" s="34"/>
      <c r="S45" s="34"/>
      <c r="T45" s="34"/>
      <c r="U45" s="34"/>
      <c r="V45" s="34"/>
      <c r="W45" s="34"/>
      <c r="X45" s="34"/>
      <c r="Y45" s="34"/>
      <c r="Z45" s="34"/>
    </row>
    <row r="46" spans="1:26" ht="15.75" customHeight="1">
      <c r="A46" s="34"/>
      <c r="B46" s="35"/>
      <c r="C46" s="34"/>
      <c r="D46" s="34"/>
      <c r="E46" s="34"/>
      <c r="F46" s="34"/>
      <c r="G46" s="36"/>
      <c r="H46" s="36"/>
      <c r="I46" s="34"/>
      <c r="J46" s="34"/>
      <c r="K46" s="34"/>
      <c r="L46" s="34"/>
      <c r="M46" s="34"/>
      <c r="N46" s="34"/>
      <c r="O46" s="34"/>
      <c r="P46" s="34"/>
      <c r="Q46" s="34"/>
      <c r="R46" s="34"/>
      <c r="S46" s="34"/>
      <c r="T46" s="34"/>
      <c r="U46" s="34"/>
      <c r="V46" s="34"/>
      <c r="W46" s="34"/>
      <c r="X46" s="34"/>
      <c r="Y46" s="34"/>
      <c r="Z46" s="34"/>
    </row>
    <row r="47" spans="1:26" ht="15.75" customHeight="1">
      <c r="A47" s="34"/>
      <c r="B47" s="35"/>
      <c r="C47" s="34"/>
      <c r="D47" s="34"/>
      <c r="E47" s="34"/>
      <c r="F47" s="34"/>
      <c r="G47" s="36"/>
      <c r="H47" s="36"/>
      <c r="I47" s="34"/>
      <c r="J47" s="34"/>
      <c r="K47" s="34"/>
      <c r="L47" s="34"/>
      <c r="M47" s="34"/>
      <c r="N47" s="34"/>
      <c r="O47" s="34"/>
      <c r="P47" s="34"/>
      <c r="Q47" s="34"/>
      <c r="R47" s="34"/>
      <c r="S47" s="34"/>
      <c r="T47" s="34"/>
      <c r="U47" s="34"/>
      <c r="V47" s="34"/>
      <c r="W47" s="34"/>
      <c r="X47" s="34"/>
      <c r="Y47" s="34"/>
      <c r="Z47" s="34"/>
    </row>
    <row r="48" spans="1:26" ht="15.75" customHeight="1">
      <c r="A48" s="34"/>
      <c r="B48" s="35"/>
      <c r="C48" s="34"/>
      <c r="D48" s="34"/>
      <c r="E48" s="34"/>
      <c r="F48" s="34"/>
      <c r="G48" s="36"/>
      <c r="H48" s="36"/>
      <c r="I48" s="34"/>
      <c r="J48" s="34"/>
      <c r="K48" s="34"/>
      <c r="L48" s="34"/>
      <c r="M48" s="34"/>
      <c r="N48" s="34"/>
      <c r="O48" s="34"/>
      <c r="P48" s="34"/>
      <c r="Q48" s="34"/>
      <c r="R48" s="34"/>
      <c r="S48" s="34"/>
      <c r="T48" s="34"/>
      <c r="U48" s="34"/>
      <c r="V48" s="34"/>
      <c r="W48" s="34"/>
      <c r="X48" s="34"/>
      <c r="Y48" s="34"/>
      <c r="Z48" s="34"/>
    </row>
    <row r="49" spans="1:26" ht="15.75" customHeight="1">
      <c r="A49" s="34"/>
      <c r="B49" s="35"/>
      <c r="C49" s="34"/>
      <c r="D49" s="34"/>
      <c r="E49" s="34"/>
      <c r="F49" s="34"/>
      <c r="G49" s="36"/>
      <c r="H49" s="36"/>
      <c r="I49" s="34"/>
      <c r="J49" s="34"/>
      <c r="K49" s="34"/>
      <c r="L49" s="34"/>
      <c r="M49" s="34"/>
      <c r="N49" s="34"/>
      <c r="O49" s="34"/>
      <c r="P49" s="34"/>
      <c r="Q49" s="34"/>
      <c r="R49" s="34"/>
      <c r="S49" s="34"/>
      <c r="T49" s="34"/>
      <c r="U49" s="34"/>
      <c r="V49" s="34"/>
      <c r="W49" s="34"/>
      <c r="X49" s="34"/>
      <c r="Y49" s="34"/>
      <c r="Z49" s="34"/>
    </row>
    <row r="50" spans="1:26" ht="15.75" customHeight="1">
      <c r="A50" s="34"/>
      <c r="B50" s="35"/>
      <c r="C50" s="34"/>
      <c r="D50" s="34"/>
      <c r="E50" s="34"/>
      <c r="F50" s="34"/>
      <c r="G50" s="36"/>
      <c r="H50" s="36"/>
      <c r="I50" s="34"/>
      <c r="J50" s="34"/>
      <c r="K50" s="34"/>
      <c r="L50" s="34"/>
      <c r="M50" s="34"/>
      <c r="N50" s="34"/>
      <c r="O50" s="34"/>
      <c r="P50" s="34"/>
      <c r="Q50" s="34"/>
      <c r="R50" s="34"/>
      <c r="S50" s="34"/>
      <c r="T50" s="34"/>
      <c r="U50" s="34"/>
      <c r="V50" s="34"/>
      <c r="W50" s="34"/>
      <c r="X50" s="34"/>
      <c r="Y50" s="34"/>
      <c r="Z50" s="34"/>
    </row>
    <row r="51" spans="1:26" ht="15.75" customHeight="1">
      <c r="A51" s="34"/>
      <c r="B51" s="35"/>
      <c r="C51" s="34"/>
      <c r="D51" s="34"/>
      <c r="E51" s="34"/>
      <c r="F51" s="34"/>
      <c r="G51" s="36"/>
      <c r="H51" s="36"/>
      <c r="I51" s="34"/>
      <c r="J51" s="34"/>
      <c r="K51" s="34"/>
      <c r="L51" s="34"/>
      <c r="M51" s="34"/>
      <c r="N51" s="34"/>
      <c r="O51" s="34"/>
      <c r="P51" s="34"/>
      <c r="Q51" s="34"/>
      <c r="R51" s="34"/>
      <c r="S51" s="34"/>
      <c r="T51" s="34"/>
      <c r="U51" s="34"/>
      <c r="V51" s="34"/>
      <c r="W51" s="34"/>
      <c r="X51" s="34"/>
      <c r="Y51" s="34"/>
      <c r="Z51" s="34"/>
    </row>
    <row r="52" spans="1:26" ht="15.75" customHeight="1">
      <c r="A52" s="34"/>
      <c r="B52" s="35"/>
      <c r="C52" s="34"/>
      <c r="D52" s="34"/>
      <c r="E52" s="34"/>
      <c r="F52" s="34"/>
      <c r="G52" s="36"/>
      <c r="H52" s="36"/>
      <c r="I52" s="34"/>
      <c r="J52" s="34"/>
      <c r="K52" s="34"/>
      <c r="L52" s="34"/>
      <c r="M52" s="34"/>
      <c r="N52" s="34"/>
      <c r="O52" s="34"/>
      <c r="P52" s="34"/>
      <c r="Q52" s="34"/>
      <c r="R52" s="34"/>
      <c r="S52" s="34"/>
      <c r="T52" s="34"/>
      <c r="U52" s="34"/>
      <c r="V52" s="34"/>
      <c r="W52" s="34"/>
      <c r="X52" s="34"/>
      <c r="Y52" s="34"/>
      <c r="Z52" s="34"/>
    </row>
    <row r="53" spans="1:26" ht="15.75" customHeight="1">
      <c r="A53" s="34"/>
      <c r="B53" s="35"/>
      <c r="C53" s="34"/>
      <c r="D53" s="34"/>
      <c r="E53" s="34"/>
      <c r="F53" s="34"/>
      <c r="G53" s="36"/>
      <c r="H53" s="36"/>
      <c r="I53" s="34"/>
      <c r="J53" s="34"/>
      <c r="K53" s="34"/>
      <c r="L53" s="34"/>
      <c r="M53" s="34"/>
      <c r="N53" s="34"/>
      <c r="O53" s="34"/>
      <c r="P53" s="34"/>
      <c r="Q53" s="34"/>
      <c r="R53" s="34"/>
      <c r="S53" s="34"/>
      <c r="T53" s="34"/>
      <c r="U53" s="34"/>
      <c r="V53" s="34"/>
      <c r="W53" s="34"/>
      <c r="X53" s="34"/>
      <c r="Y53" s="34"/>
      <c r="Z53" s="34"/>
    </row>
    <row r="54" spans="1:26" ht="15.75" customHeight="1">
      <c r="A54" s="34"/>
      <c r="B54" s="35"/>
      <c r="C54" s="34"/>
      <c r="D54" s="34"/>
      <c r="E54" s="34"/>
      <c r="F54" s="34"/>
      <c r="G54" s="36"/>
      <c r="H54" s="36"/>
      <c r="I54" s="34"/>
      <c r="J54" s="34"/>
      <c r="K54" s="34"/>
      <c r="L54" s="34"/>
      <c r="M54" s="34"/>
      <c r="N54" s="34"/>
      <c r="O54" s="34"/>
      <c r="P54" s="34"/>
      <c r="Q54" s="34"/>
      <c r="R54" s="34"/>
      <c r="S54" s="34"/>
      <c r="T54" s="34"/>
      <c r="U54" s="34"/>
      <c r="V54" s="34"/>
      <c r="W54" s="34"/>
      <c r="X54" s="34"/>
      <c r="Y54" s="34"/>
      <c r="Z54" s="34"/>
    </row>
    <row r="55" spans="1:26" ht="15.75" customHeight="1">
      <c r="A55" s="34"/>
      <c r="B55" s="35"/>
      <c r="C55" s="34"/>
      <c r="D55" s="34"/>
      <c r="E55" s="34"/>
      <c r="F55" s="34"/>
      <c r="G55" s="36"/>
      <c r="H55" s="36"/>
      <c r="I55" s="34"/>
      <c r="J55" s="34"/>
      <c r="K55" s="34"/>
      <c r="L55" s="34"/>
      <c r="M55" s="34"/>
      <c r="N55" s="34"/>
      <c r="O55" s="34"/>
      <c r="P55" s="34"/>
      <c r="Q55" s="34"/>
      <c r="R55" s="34"/>
      <c r="S55" s="34"/>
      <c r="T55" s="34"/>
      <c r="U55" s="34"/>
      <c r="V55" s="34"/>
      <c r="W55" s="34"/>
      <c r="X55" s="34"/>
      <c r="Y55" s="34"/>
      <c r="Z55" s="34"/>
    </row>
    <row r="56" spans="1:26" ht="15.75" customHeight="1">
      <c r="A56" s="34"/>
      <c r="B56" s="35"/>
      <c r="C56" s="34"/>
      <c r="D56" s="34"/>
      <c r="E56" s="34"/>
      <c r="F56" s="34"/>
      <c r="G56" s="36"/>
      <c r="H56" s="36"/>
      <c r="I56" s="34"/>
      <c r="J56" s="34"/>
      <c r="K56" s="34"/>
      <c r="L56" s="34"/>
      <c r="M56" s="34"/>
      <c r="N56" s="34"/>
      <c r="O56" s="34"/>
      <c r="P56" s="34"/>
      <c r="Q56" s="34"/>
      <c r="R56" s="34"/>
      <c r="S56" s="34"/>
      <c r="T56" s="34"/>
      <c r="U56" s="34"/>
      <c r="V56" s="34"/>
      <c r="W56" s="34"/>
      <c r="X56" s="34"/>
      <c r="Y56" s="34"/>
      <c r="Z56" s="34"/>
    </row>
    <row r="57" spans="1:26" ht="15.75" customHeight="1">
      <c r="A57" s="34"/>
      <c r="B57" s="35"/>
      <c r="C57" s="34"/>
      <c r="D57" s="34"/>
      <c r="E57" s="34"/>
      <c r="F57" s="34"/>
      <c r="G57" s="36"/>
      <c r="H57" s="36"/>
      <c r="I57" s="34"/>
      <c r="J57" s="34"/>
      <c r="K57" s="34"/>
      <c r="L57" s="34"/>
      <c r="M57" s="34"/>
      <c r="N57" s="34"/>
      <c r="O57" s="34"/>
      <c r="P57" s="34"/>
      <c r="Q57" s="34"/>
      <c r="R57" s="34"/>
      <c r="S57" s="34"/>
      <c r="T57" s="34"/>
      <c r="U57" s="34"/>
      <c r="V57" s="34"/>
      <c r="W57" s="34"/>
      <c r="X57" s="34"/>
      <c r="Y57" s="34"/>
      <c r="Z57" s="34"/>
    </row>
    <row r="58" spans="1:26" ht="15.75" customHeight="1">
      <c r="A58" s="34"/>
      <c r="B58" s="35"/>
      <c r="C58" s="34"/>
      <c r="D58" s="34"/>
      <c r="E58" s="34"/>
      <c r="F58" s="34"/>
      <c r="G58" s="36"/>
      <c r="H58" s="36"/>
      <c r="I58" s="34"/>
      <c r="J58" s="34"/>
      <c r="K58" s="34"/>
      <c r="L58" s="34"/>
      <c r="M58" s="34"/>
      <c r="N58" s="34"/>
      <c r="O58" s="34"/>
      <c r="P58" s="34"/>
      <c r="Q58" s="34"/>
      <c r="R58" s="34"/>
      <c r="S58" s="34"/>
      <c r="T58" s="34"/>
      <c r="U58" s="34"/>
      <c r="V58" s="34"/>
      <c r="W58" s="34"/>
      <c r="X58" s="34"/>
      <c r="Y58" s="34"/>
      <c r="Z58" s="34"/>
    </row>
    <row r="59" spans="1:26" ht="15.75" customHeight="1">
      <c r="A59" s="34"/>
      <c r="B59" s="35"/>
      <c r="C59" s="34"/>
      <c r="D59" s="34"/>
      <c r="E59" s="34"/>
      <c r="F59" s="34"/>
      <c r="G59" s="36"/>
      <c r="H59" s="36"/>
      <c r="I59" s="34"/>
      <c r="J59" s="34"/>
      <c r="K59" s="34"/>
      <c r="L59" s="34"/>
      <c r="M59" s="34"/>
      <c r="N59" s="34"/>
      <c r="O59" s="34"/>
      <c r="P59" s="34"/>
      <c r="Q59" s="34"/>
      <c r="R59" s="34"/>
      <c r="S59" s="34"/>
      <c r="T59" s="34"/>
      <c r="U59" s="34"/>
      <c r="V59" s="34"/>
      <c r="W59" s="34"/>
      <c r="X59" s="34"/>
      <c r="Y59" s="34"/>
      <c r="Z59" s="34"/>
    </row>
    <row r="60" spans="1:26" ht="15.75" customHeight="1">
      <c r="A60" s="34"/>
      <c r="B60" s="35"/>
      <c r="C60" s="34"/>
      <c r="D60" s="34"/>
      <c r="E60" s="34"/>
      <c r="F60" s="34"/>
      <c r="G60" s="36"/>
      <c r="H60" s="36"/>
      <c r="I60" s="34"/>
      <c r="J60" s="34"/>
      <c r="K60" s="34"/>
      <c r="L60" s="34"/>
      <c r="M60" s="34"/>
      <c r="N60" s="34"/>
      <c r="O60" s="34"/>
      <c r="P60" s="34"/>
      <c r="Q60" s="34"/>
      <c r="R60" s="34"/>
      <c r="S60" s="34"/>
      <c r="T60" s="34"/>
      <c r="U60" s="34"/>
      <c r="V60" s="34"/>
      <c r="W60" s="34"/>
      <c r="X60" s="34"/>
      <c r="Y60" s="34"/>
      <c r="Z60" s="34"/>
    </row>
    <row r="61" spans="1:26" ht="15.75" customHeight="1">
      <c r="A61" s="34"/>
      <c r="B61" s="35"/>
      <c r="C61" s="34"/>
      <c r="D61" s="34"/>
      <c r="E61" s="34"/>
      <c r="F61" s="34"/>
      <c r="G61" s="36"/>
      <c r="H61" s="36"/>
      <c r="I61" s="34"/>
      <c r="J61" s="34"/>
      <c r="K61" s="34"/>
      <c r="L61" s="34"/>
      <c r="M61" s="34"/>
      <c r="N61" s="34"/>
      <c r="O61" s="34"/>
      <c r="P61" s="34"/>
      <c r="Q61" s="34"/>
      <c r="R61" s="34"/>
      <c r="S61" s="34"/>
      <c r="T61" s="34"/>
      <c r="U61" s="34"/>
      <c r="V61" s="34"/>
      <c r="W61" s="34"/>
      <c r="X61" s="34"/>
      <c r="Y61" s="34"/>
      <c r="Z61" s="34"/>
    </row>
    <row r="62" spans="1:26" ht="15.75" customHeight="1">
      <c r="A62" s="34"/>
      <c r="B62" s="35"/>
      <c r="C62" s="34"/>
      <c r="D62" s="34"/>
      <c r="E62" s="34"/>
      <c r="F62" s="34"/>
      <c r="G62" s="36"/>
      <c r="H62" s="36"/>
      <c r="I62" s="34"/>
      <c r="J62" s="34"/>
      <c r="K62" s="34"/>
      <c r="L62" s="34"/>
      <c r="M62" s="34"/>
      <c r="N62" s="34"/>
      <c r="O62" s="34"/>
      <c r="P62" s="34"/>
      <c r="Q62" s="34"/>
      <c r="R62" s="34"/>
      <c r="S62" s="34"/>
      <c r="T62" s="34"/>
      <c r="U62" s="34"/>
      <c r="V62" s="34"/>
      <c r="W62" s="34"/>
      <c r="X62" s="34"/>
      <c r="Y62" s="34"/>
      <c r="Z62" s="34"/>
    </row>
    <row r="63" spans="1:26" ht="15.75" customHeight="1">
      <c r="A63" s="34"/>
      <c r="B63" s="35"/>
      <c r="C63" s="34"/>
      <c r="D63" s="34"/>
      <c r="E63" s="34"/>
      <c r="F63" s="34"/>
      <c r="G63" s="36"/>
      <c r="H63" s="36"/>
      <c r="I63" s="34"/>
      <c r="J63" s="34"/>
      <c r="K63" s="34"/>
      <c r="L63" s="34"/>
      <c r="M63" s="34"/>
      <c r="N63" s="34"/>
      <c r="O63" s="34"/>
      <c r="P63" s="34"/>
      <c r="Q63" s="34"/>
      <c r="R63" s="34"/>
      <c r="S63" s="34"/>
      <c r="T63" s="34"/>
      <c r="U63" s="34"/>
      <c r="V63" s="34"/>
      <c r="W63" s="34"/>
      <c r="X63" s="34"/>
      <c r="Y63" s="34"/>
      <c r="Z63" s="34"/>
    </row>
    <row r="64" spans="1:26" ht="15.75" customHeight="1">
      <c r="A64" s="34"/>
      <c r="B64" s="35"/>
      <c r="C64" s="34"/>
      <c r="D64" s="34"/>
      <c r="E64" s="34"/>
      <c r="F64" s="34"/>
      <c r="G64" s="36"/>
      <c r="H64" s="36"/>
      <c r="I64" s="34"/>
      <c r="J64" s="34"/>
      <c r="K64" s="34"/>
      <c r="L64" s="34"/>
      <c r="M64" s="34"/>
      <c r="N64" s="34"/>
      <c r="O64" s="34"/>
      <c r="P64" s="34"/>
      <c r="Q64" s="34"/>
      <c r="R64" s="34"/>
      <c r="S64" s="34"/>
      <c r="T64" s="34"/>
      <c r="U64" s="34"/>
      <c r="V64" s="34"/>
      <c r="W64" s="34"/>
      <c r="X64" s="34"/>
      <c r="Y64" s="34"/>
      <c r="Z64" s="34"/>
    </row>
    <row r="65" spans="1:26" ht="15.75" customHeight="1">
      <c r="A65" s="34"/>
      <c r="B65" s="35"/>
      <c r="C65" s="34"/>
      <c r="D65" s="34"/>
      <c r="E65" s="34"/>
      <c r="F65" s="34"/>
      <c r="G65" s="36"/>
      <c r="H65" s="36"/>
      <c r="I65" s="34"/>
      <c r="J65" s="34"/>
      <c r="K65" s="34"/>
      <c r="L65" s="34"/>
      <c r="M65" s="34"/>
      <c r="N65" s="34"/>
      <c r="O65" s="34"/>
      <c r="P65" s="34"/>
      <c r="Q65" s="34"/>
      <c r="R65" s="34"/>
      <c r="S65" s="34"/>
      <c r="T65" s="34"/>
      <c r="U65" s="34"/>
      <c r="V65" s="34"/>
      <c r="W65" s="34"/>
      <c r="X65" s="34"/>
      <c r="Y65" s="34"/>
      <c r="Z65" s="34"/>
    </row>
    <row r="66" spans="1:26" ht="15.75" customHeight="1">
      <c r="A66" s="34"/>
      <c r="B66" s="35"/>
      <c r="C66" s="34"/>
      <c r="D66" s="34"/>
      <c r="E66" s="34"/>
      <c r="F66" s="34"/>
      <c r="G66" s="36"/>
      <c r="H66" s="36"/>
      <c r="I66" s="34"/>
      <c r="J66" s="34"/>
      <c r="K66" s="34"/>
      <c r="L66" s="34"/>
      <c r="M66" s="34"/>
      <c r="N66" s="34"/>
      <c r="O66" s="34"/>
      <c r="P66" s="34"/>
      <c r="Q66" s="34"/>
      <c r="R66" s="34"/>
      <c r="S66" s="34"/>
      <c r="T66" s="34"/>
      <c r="U66" s="34"/>
      <c r="V66" s="34"/>
      <c r="W66" s="34"/>
      <c r="X66" s="34"/>
      <c r="Y66" s="34"/>
      <c r="Z66" s="34"/>
    </row>
    <row r="67" spans="1:26" ht="15.75" customHeight="1">
      <c r="A67" s="34"/>
      <c r="B67" s="35"/>
      <c r="C67" s="34"/>
      <c r="D67" s="34"/>
      <c r="E67" s="34"/>
      <c r="F67" s="34"/>
      <c r="G67" s="36"/>
      <c r="H67" s="36"/>
      <c r="I67" s="34"/>
      <c r="J67" s="34"/>
      <c r="K67" s="34"/>
      <c r="L67" s="34"/>
      <c r="M67" s="34"/>
      <c r="N67" s="34"/>
      <c r="O67" s="34"/>
      <c r="P67" s="34"/>
      <c r="Q67" s="34"/>
      <c r="R67" s="34"/>
      <c r="S67" s="34"/>
      <c r="T67" s="34"/>
      <c r="U67" s="34"/>
      <c r="V67" s="34"/>
      <c r="W67" s="34"/>
      <c r="X67" s="34"/>
      <c r="Y67" s="34"/>
      <c r="Z67" s="34"/>
    </row>
    <row r="68" spans="1:26" ht="15.75" customHeight="1">
      <c r="A68" s="34"/>
      <c r="B68" s="35"/>
      <c r="C68" s="34"/>
      <c r="D68" s="34"/>
      <c r="E68" s="34"/>
      <c r="F68" s="34"/>
      <c r="G68" s="36"/>
      <c r="H68" s="36"/>
      <c r="I68" s="34"/>
      <c r="J68" s="34"/>
      <c r="K68" s="34"/>
      <c r="L68" s="34"/>
      <c r="M68" s="34"/>
      <c r="N68" s="34"/>
      <c r="O68" s="34"/>
      <c r="P68" s="34"/>
      <c r="Q68" s="34"/>
      <c r="R68" s="34"/>
      <c r="S68" s="34"/>
      <c r="T68" s="34"/>
      <c r="U68" s="34"/>
      <c r="V68" s="34"/>
      <c r="W68" s="34"/>
      <c r="X68" s="34"/>
      <c r="Y68" s="34"/>
      <c r="Z68" s="34"/>
    </row>
    <row r="69" spans="1:26" ht="15.75" customHeight="1">
      <c r="A69" s="34"/>
      <c r="B69" s="35"/>
      <c r="C69" s="34"/>
      <c r="D69" s="34"/>
      <c r="E69" s="34"/>
      <c r="F69" s="34"/>
      <c r="G69" s="36"/>
      <c r="H69" s="36"/>
      <c r="I69" s="34"/>
      <c r="J69" s="34"/>
      <c r="K69" s="34"/>
      <c r="L69" s="34"/>
      <c r="M69" s="34"/>
      <c r="N69" s="34"/>
      <c r="O69" s="34"/>
      <c r="P69" s="34"/>
      <c r="Q69" s="34"/>
      <c r="R69" s="34"/>
      <c r="S69" s="34"/>
      <c r="T69" s="34"/>
      <c r="U69" s="34"/>
      <c r="V69" s="34"/>
      <c r="W69" s="34"/>
      <c r="X69" s="34"/>
      <c r="Y69" s="34"/>
      <c r="Z69" s="34"/>
    </row>
    <row r="70" spans="1:26" ht="15.75" customHeight="1">
      <c r="A70" s="34"/>
      <c r="B70" s="35"/>
      <c r="C70" s="34"/>
      <c r="D70" s="34"/>
      <c r="E70" s="34"/>
      <c r="F70" s="34"/>
      <c r="G70" s="36"/>
      <c r="H70" s="36"/>
      <c r="I70" s="34"/>
      <c r="J70" s="34"/>
      <c r="K70" s="34"/>
      <c r="L70" s="34"/>
      <c r="M70" s="34"/>
      <c r="N70" s="34"/>
      <c r="O70" s="34"/>
      <c r="P70" s="34"/>
      <c r="Q70" s="34"/>
      <c r="R70" s="34"/>
      <c r="S70" s="34"/>
      <c r="T70" s="34"/>
      <c r="U70" s="34"/>
      <c r="V70" s="34"/>
      <c r="W70" s="34"/>
      <c r="X70" s="34"/>
      <c r="Y70" s="34"/>
      <c r="Z70" s="34"/>
    </row>
    <row r="71" spans="1:26" ht="15.75" customHeight="1">
      <c r="A71" s="34"/>
      <c r="B71" s="35"/>
      <c r="C71" s="34"/>
      <c r="D71" s="34"/>
      <c r="E71" s="34"/>
      <c r="F71" s="34"/>
      <c r="G71" s="36"/>
      <c r="H71" s="36"/>
      <c r="I71" s="34"/>
      <c r="J71" s="34"/>
      <c r="K71" s="34"/>
      <c r="L71" s="34"/>
      <c r="M71" s="34"/>
      <c r="N71" s="34"/>
      <c r="O71" s="34"/>
      <c r="P71" s="34"/>
      <c r="Q71" s="34"/>
      <c r="R71" s="34"/>
      <c r="S71" s="34"/>
      <c r="T71" s="34"/>
      <c r="U71" s="34"/>
      <c r="V71" s="34"/>
      <c r="W71" s="34"/>
      <c r="X71" s="34"/>
      <c r="Y71" s="34"/>
      <c r="Z71" s="34"/>
    </row>
    <row r="72" spans="1:26" ht="15.75" customHeight="1">
      <c r="A72" s="34"/>
      <c r="B72" s="35"/>
      <c r="C72" s="34"/>
      <c r="D72" s="34"/>
      <c r="E72" s="34"/>
      <c r="F72" s="34"/>
      <c r="G72" s="36"/>
      <c r="H72" s="36"/>
      <c r="I72" s="34"/>
      <c r="J72" s="34"/>
      <c r="K72" s="34"/>
      <c r="L72" s="34"/>
      <c r="M72" s="34"/>
      <c r="N72" s="34"/>
      <c r="O72" s="34"/>
      <c r="P72" s="34"/>
      <c r="Q72" s="34"/>
      <c r="R72" s="34"/>
      <c r="S72" s="34"/>
      <c r="T72" s="34"/>
      <c r="U72" s="34"/>
      <c r="V72" s="34"/>
      <c r="W72" s="34"/>
      <c r="X72" s="34"/>
      <c r="Y72" s="34"/>
      <c r="Z72" s="34"/>
    </row>
    <row r="73" spans="1:26" ht="15.75" customHeight="1">
      <c r="A73" s="34"/>
      <c r="B73" s="35"/>
      <c r="C73" s="34"/>
      <c r="D73" s="34"/>
      <c r="E73" s="34"/>
      <c r="F73" s="34"/>
      <c r="G73" s="36"/>
      <c r="H73" s="36"/>
      <c r="I73" s="34"/>
      <c r="J73" s="34"/>
      <c r="K73" s="34"/>
      <c r="L73" s="34"/>
      <c r="M73" s="34"/>
      <c r="N73" s="34"/>
      <c r="O73" s="34"/>
      <c r="P73" s="34"/>
      <c r="Q73" s="34"/>
      <c r="R73" s="34"/>
      <c r="S73" s="34"/>
      <c r="T73" s="34"/>
      <c r="U73" s="34"/>
      <c r="V73" s="34"/>
      <c r="W73" s="34"/>
      <c r="X73" s="34"/>
      <c r="Y73" s="34"/>
      <c r="Z73" s="34"/>
    </row>
    <row r="74" spans="1:26" ht="15.75" customHeight="1">
      <c r="A74" s="34"/>
      <c r="B74" s="35"/>
      <c r="C74" s="34"/>
      <c r="D74" s="34"/>
      <c r="E74" s="34"/>
      <c r="F74" s="34"/>
      <c r="G74" s="36"/>
      <c r="H74" s="36"/>
      <c r="I74" s="34"/>
      <c r="J74" s="34"/>
      <c r="K74" s="34"/>
      <c r="L74" s="34"/>
      <c r="M74" s="34"/>
      <c r="N74" s="34"/>
      <c r="O74" s="34"/>
      <c r="P74" s="34"/>
      <c r="Q74" s="34"/>
      <c r="R74" s="34"/>
      <c r="S74" s="34"/>
      <c r="T74" s="34"/>
      <c r="U74" s="34"/>
      <c r="V74" s="34"/>
      <c r="W74" s="34"/>
      <c r="X74" s="34"/>
      <c r="Y74" s="34"/>
      <c r="Z74" s="34"/>
    </row>
    <row r="75" spans="1:26" ht="15.75" customHeight="1">
      <c r="A75" s="34"/>
      <c r="B75" s="35"/>
      <c r="C75" s="34"/>
      <c r="D75" s="34"/>
      <c r="E75" s="34"/>
      <c r="F75" s="34"/>
      <c r="G75" s="36"/>
      <c r="H75" s="36"/>
      <c r="I75" s="34"/>
      <c r="J75" s="34"/>
      <c r="K75" s="34"/>
      <c r="L75" s="34"/>
      <c r="M75" s="34"/>
      <c r="N75" s="34"/>
      <c r="O75" s="34"/>
      <c r="P75" s="34"/>
      <c r="Q75" s="34"/>
      <c r="R75" s="34"/>
      <c r="S75" s="34"/>
      <c r="T75" s="34"/>
      <c r="U75" s="34"/>
      <c r="V75" s="34"/>
      <c r="W75" s="34"/>
      <c r="X75" s="34"/>
      <c r="Y75" s="34"/>
      <c r="Z75" s="34"/>
    </row>
    <row r="76" spans="1:26" ht="15.75" customHeight="1">
      <c r="A76" s="34"/>
      <c r="B76" s="35"/>
      <c r="C76" s="34"/>
      <c r="D76" s="34"/>
      <c r="E76" s="34"/>
      <c r="F76" s="34"/>
      <c r="G76" s="36"/>
      <c r="H76" s="36"/>
      <c r="I76" s="34"/>
      <c r="J76" s="34"/>
      <c r="K76" s="34"/>
      <c r="L76" s="34"/>
      <c r="M76" s="34"/>
      <c r="N76" s="34"/>
      <c r="O76" s="34"/>
      <c r="P76" s="34"/>
      <c r="Q76" s="34"/>
      <c r="R76" s="34"/>
      <c r="S76" s="34"/>
      <c r="T76" s="34"/>
      <c r="U76" s="34"/>
      <c r="V76" s="34"/>
      <c r="W76" s="34"/>
      <c r="X76" s="34"/>
      <c r="Y76" s="34"/>
      <c r="Z76" s="34"/>
    </row>
    <row r="77" spans="1:26" ht="15.75" customHeight="1">
      <c r="A77" s="34"/>
      <c r="B77" s="35"/>
      <c r="C77" s="34"/>
      <c r="D77" s="34"/>
      <c r="E77" s="34"/>
      <c r="F77" s="34"/>
      <c r="G77" s="36"/>
      <c r="H77" s="36"/>
      <c r="I77" s="34"/>
      <c r="J77" s="34"/>
      <c r="K77" s="34"/>
      <c r="L77" s="34"/>
      <c r="M77" s="34"/>
      <c r="N77" s="34"/>
      <c r="O77" s="34"/>
      <c r="P77" s="34"/>
      <c r="Q77" s="34"/>
      <c r="R77" s="34"/>
      <c r="S77" s="34"/>
      <c r="T77" s="34"/>
      <c r="U77" s="34"/>
      <c r="V77" s="34"/>
      <c r="W77" s="34"/>
      <c r="X77" s="34"/>
      <c r="Y77" s="34"/>
      <c r="Z77" s="34"/>
    </row>
    <row r="78" spans="1:26" ht="15.75" customHeight="1">
      <c r="A78" s="34"/>
      <c r="B78" s="35"/>
      <c r="C78" s="34"/>
      <c r="D78" s="34"/>
      <c r="E78" s="34"/>
      <c r="F78" s="34"/>
      <c r="G78" s="36"/>
      <c r="H78" s="36"/>
      <c r="I78" s="34"/>
      <c r="J78" s="34"/>
      <c r="K78" s="34"/>
      <c r="L78" s="34"/>
      <c r="M78" s="34"/>
      <c r="N78" s="34"/>
      <c r="O78" s="34"/>
      <c r="P78" s="34"/>
      <c r="Q78" s="34"/>
      <c r="R78" s="34"/>
      <c r="S78" s="34"/>
      <c r="T78" s="34"/>
      <c r="U78" s="34"/>
      <c r="V78" s="34"/>
      <c r="W78" s="34"/>
      <c r="X78" s="34"/>
      <c r="Y78" s="34"/>
      <c r="Z78" s="34"/>
    </row>
    <row r="79" spans="1:26" ht="15.75" customHeight="1">
      <c r="A79" s="34"/>
      <c r="B79" s="35"/>
      <c r="C79" s="34"/>
      <c r="D79" s="34"/>
      <c r="E79" s="34"/>
      <c r="F79" s="34"/>
      <c r="G79" s="36"/>
      <c r="H79" s="36"/>
      <c r="I79" s="34"/>
      <c r="J79" s="34"/>
      <c r="K79" s="34"/>
      <c r="L79" s="34"/>
      <c r="M79" s="34"/>
      <c r="N79" s="34"/>
      <c r="O79" s="34"/>
      <c r="P79" s="34"/>
      <c r="Q79" s="34"/>
      <c r="R79" s="34"/>
      <c r="S79" s="34"/>
      <c r="T79" s="34"/>
      <c r="U79" s="34"/>
      <c r="V79" s="34"/>
      <c r="W79" s="34"/>
      <c r="X79" s="34"/>
      <c r="Y79" s="34"/>
      <c r="Z79" s="34"/>
    </row>
    <row r="80" spans="1:26" ht="15.75" customHeight="1">
      <c r="A80" s="34"/>
      <c r="B80" s="35"/>
      <c r="C80" s="34"/>
      <c r="D80" s="34"/>
      <c r="E80" s="34"/>
      <c r="F80" s="34"/>
      <c r="G80" s="36"/>
      <c r="H80" s="36"/>
      <c r="I80" s="34"/>
      <c r="J80" s="34"/>
      <c r="K80" s="34"/>
      <c r="L80" s="34"/>
      <c r="M80" s="34"/>
      <c r="N80" s="34"/>
      <c r="O80" s="34"/>
      <c r="P80" s="34"/>
      <c r="Q80" s="34"/>
      <c r="R80" s="34"/>
      <c r="S80" s="34"/>
      <c r="T80" s="34"/>
      <c r="U80" s="34"/>
      <c r="V80" s="34"/>
      <c r="W80" s="34"/>
      <c r="X80" s="34"/>
      <c r="Y80" s="34"/>
      <c r="Z80" s="34"/>
    </row>
    <row r="81" spans="1:26" ht="15.75" customHeight="1">
      <c r="A81" s="34"/>
      <c r="B81" s="35"/>
      <c r="C81" s="34"/>
      <c r="D81" s="34"/>
      <c r="E81" s="34"/>
      <c r="F81" s="34"/>
      <c r="G81" s="36"/>
      <c r="H81" s="36"/>
      <c r="I81" s="34"/>
      <c r="J81" s="34"/>
      <c r="K81" s="34"/>
      <c r="L81" s="34"/>
      <c r="M81" s="34"/>
      <c r="N81" s="34"/>
      <c r="O81" s="34"/>
      <c r="P81" s="34"/>
      <c r="Q81" s="34"/>
      <c r="R81" s="34"/>
      <c r="S81" s="34"/>
      <c r="T81" s="34"/>
      <c r="U81" s="34"/>
      <c r="V81" s="34"/>
      <c r="W81" s="34"/>
      <c r="X81" s="34"/>
      <c r="Y81" s="34"/>
      <c r="Z81" s="34"/>
    </row>
    <row r="82" spans="1:26" ht="15.75" customHeight="1">
      <c r="A82" s="34"/>
      <c r="B82" s="35"/>
      <c r="C82" s="34"/>
      <c r="D82" s="34"/>
      <c r="E82" s="34"/>
      <c r="F82" s="34"/>
      <c r="G82" s="36"/>
      <c r="H82" s="36"/>
      <c r="I82" s="34"/>
      <c r="J82" s="34"/>
      <c r="K82" s="34"/>
      <c r="L82" s="34"/>
      <c r="M82" s="34"/>
      <c r="N82" s="34"/>
      <c r="O82" s="34"/>
      <c r="P82" s="34"/>
      <c r="Q82" s="34"/>
      <c r="R82" s="34"/>
      <c r="S82" s="34"/>
      <c r="T82" s="34"/>
      <c r="U82" s="34"/>
      <c r="V82" s="34"/>
      <c r="W82" s="34"/>
      <c r="X82" s="34"/>
      <c r="Y82" s="34"/>
      <c r="Z82" s="34"/>
    </row>
    <row r="83" spans="1:26" ht="15.75" customHeight="1">
      <c r="A83" s="34"/>
      <c r="B83" s="35"/>
      <c r="C83" s="34"/>
      <c r="D83" s="34"/>
      <c r="E83" s="34"/>
      <c r="F83" s="34"/>
      <c r="G83" s="36"/>
      <c r="H83" s="36"/>
      <c r="I83" s="34"/>
      <c r="J83" s="34"/>
      <c r="K83" s="34"/>
      <c r="L83" s="34"/>
      <c r="M83" s="34"/>
      <c r="N83" s="34"/>
      <c r="O83" s="34"/>
      <c r="P83" s="34"/>
      <c r="Q83" s="34"/>
      <c r="R83" s="34"/>
      <c r="S83" s="34"/>
      <c r="T83" s="34"/>
      <c r="U83" s="34"/>
      <c r="V83" s="34"/>
      <c r="W83" s="34"/>
      <c r="X83" s="34"/>
      <c r="Y83" s="34"/>
      <c r="Z83" s="34"/>
    </row>
    <row r="84" spans="1:26" ht="15.75" customHeight="1">
      <c r="A84" s="34"/>
      <c r="B84" s="35"/>
      <c r="C84" s="34"/>
      <c r="D84" s="34"/>
      <c r="E84" s="34"/>
      <c r="F84" s="34"/>
      <c r="G84" s="36"/>
      <c r="H84" s="36"/>
      <c r="I84" s="34"/>
      <c r="J84" s="34"/>
      <c r="K84" s="34"/>
      <c r="L84" s="34"/>
      <c r="M84" s="34"/>
      <c r="N84" s="34"/>
      <c r="O84" s="34"/>
      <c r="P84" s="34"/>
      <c r="Q84" s="34"/>
      <c r="R84" s="34"/>
      <c r="S84" s="34"/>
      <c r="T84" s="34"/>
      <c r="U84" s="34"/>
      <c r="V84" s="34"/>
      <c r="W84" s="34"/>
      <c r="X84" s="34"/>
      <c r="Y84" s="34"/>
      <c r="Z84" s="34"/>
    </row>
    <row r="85" spans="1:26" ht="15.75" customHeight="1">
      <c r="A85" s="34"/>
      <c r="B85" s="35"/>
      <c r="C85" s="34"/>
      <c r="D85" s="34"/>
      <c r="E85" s="34"/>
      <c r="F85" s="34"/>
      <c r="G85" s="36"/>
      <c r="H85" s="36"/>
      <c r="I85" s="34"/>
      <c r="J85" s="34"/>
      <c r="K85" s="34"/>
      <c r="L85" s="34"/>
      <c r="M85" s="34"/>
      <c r="N85" s="34"/>
      <c r="O85" s="34"/>
      <c r="P85" s="34"/>
      <c r="Q85" s="34"/>
      <c r="R85" s="34"/>
      <c r="S85" s="34"/>
      <c r="T85" s="34"/>
      <c r="U85" s="34"/>
      <c r="V85" s="34"/>
      <c r="W85" s="34"/>
      <c r="X85" s="34"/>
      <c r="Y85" s="34"/>
      <c r="Z85" s="34"/>
    </row>
    <row r="86" spans="1:26" ht="15.75" customHeight="1">
      <c r="A86" s="34"/>
      <c r="B86" s="35"/>
      <c r="C86" s="34"/>
      <c r="D86" s="34"/>
      <c r="E86" s="34"/>
      <c r="F86" s="34"/>
      <c r="G86" s="36"/>
      <c r="H86" s="36"/>
      <c r="I86" s="34"/>
      <c r="J86" s="34"/>
      <c r="K86" s="34"/>
      <c r="L86" s="34"/>
      <c r="M86" s="34"/>
      <c r="N86" s="34"/>
      <c r="O86" s="34"/>
      <c r="P86" s="34"/>
      <c r="Q86" s="34"/>
      <c r="R86" s="34"/>
      <c r="S86" s="34"/>
      <c r="T86" s="34"/>
      <c r="U86" s="34"/>
      <c r="V86" s="34"/>
      <c r="W86" s="34"/>
      <c r="X86" s="34"/>
      <c r="Y86" s="34"/>
      <c r="Z86" s="34"/>
    </row>
    <row r="87" spans="1:26" ht="15.75" customHeight="1">
      <c r="A87" s="34"/>
      <c r="B87" s="35"/>
      <c r="C87" s="34"/>
      <c r="D87" s="34"/>
      <c r="E87" s="34"/>
      <c r="F87" s="34"/>
      <c r="G87" s="36"/>
      <c r="H87" s="36"/>
      <c r="I87" s="34"/>
      <c r="J87" s="34"/>
      <c r="K87" s="34"/>
      <c r="L87" s="34"/>
      <c r="M87" s="34"/>
      <c r="N87" s="34"/>
      <c r="O87" s="34"/>
      <c r="P87" s="34"/>
      <c r="Q87" s="34"/>
      <c r="R87" s="34"/>
      <c r="S87" s="34"/>
      <c r="T87" s="34"/>
      <c r="U87" s="34"/>
      <c r="V87" s="34"/>
      <c r="W87" s="34"/>
      <c r="X87" s="34"/>
      <c r="Y87" s="34"/>
      <c r="Z87" s="34"/>
    </row>
    <row r="88" spans="1:26" ht="15.75" customHeight="1">
      <c r="A88" s="34"/>
      <c r="B88" s="35"/>
      <c r="C88" s="34"/>
      <c r="D88" s="34"/>
      <c r="E88" s="34"/>
      <c r="F88" s="34"/>
      <c r="G88" s="36"/>
      <c r="H88" s="36"/>
      <c r="I88" s="34"/>
      <c r="J88" s="34"/>
      <c r="K88" s="34"/>
      <c r="L88" s="34"/>
      <c r="M88" s="34"/>
      <c r="N88" s="34"/>
      <c r="O88" s="34"/>
      <c r="P88" s="34"/>
      <c r="Q88" s="34"/>
      <c r="R88" s="34"/>
      <c r="S88" s="34"/>
      <c r="T88" s="34"/>
      <c r="U88" s="34"/>
      <c r="V88" s="34"/>
      <c r="W88" s="34"/>
      <c r="X88" s="34"/>
      <c r="Y88" s="34"/>
      <c r="Z88" s="34"/>
    </row>
    <row r="89" spans="1:26" ht="15.75" customHeight="1">
      <c r="A89" s="34"/>
      <c r="B89" s="35"/>
      <c r="C89" s="34"/>
      <c r="D89" s="34"/>
      <c r="E89" s="34"/>
      <c r="F89" s="34"/>
      <c r="G89" s="36"/>
      <c r="H89" s="36"/>
      <c r="I89" s="34"/>
      <c r="J89" s="34"/>
      <c r="K89" s="34"/>
      <c r="L89" s="34"/>
      <c r="M89" s="34"/>
      <c r="N89" s="34"/>
      <c r="O89" s="34"/>
      <c r="P89" s="34"/>
      <c r="Q89" s="34"/>
      <c r="R89" s="34"/>
      <c r="S89" s="34"/>
      <c r="T89" s="34"/>
      <c r="U89" s="34"/>
      <c r="V89" s="34"/>
      <c r="W89" s="34"/>
      <c r="X89" s="34"/>
      <c r="Y89" s="34"/>
      <c r="Z89" s="34"/>
    </row>
    <row r="90" spans="1:26" ht="15.75" customHeight="1">
      <c r="A90" s="34"/>
      <c r="B90" s="35"/>
      <c r="C90" s="34"/>
      <c r="D90" s="34"/>
      <c r="E90" s="34"/>
      <c r="F90" s="34"/>
      <c r="G90" s="36"/>
      <c r="H90" s="36"/>
      <c r="I90" s="34"/>
      <c r="J90" s="34"/>
      <c r="K90" s="34"/>
      <c r="L90" s="34"/>
      <c r="M90" s="34"/>
      <c r="N90" s="34"/>
      <c r="O90" s="34"/>
      <c r="P90" s="34"/>
      <c r="Q90" s="34"/>
      <c r="R90" s="34"/>
      <c r="S90" s="34"/>
      <c r="T90" s="34"/>
      <c r="U90" s="34"/>
      <c r="V90" s="34"/>
      <c r="W90" s="34"/>
      <c r="X90" s="34"/>
      <c r="Y90" s="34"/>
      <c r="Z90" s="34"/>
    </row>
    <row r="91" spans="1:26" ht="15.75" customHeight="1">
      <c r="A91" s="34"/>
      <c r="B91" s="35"/>
      <c r="C91" s="34"/>
      <c r="D91" s="34"/>
      <c r="E91" s="34"/>
      <c r="F91" s="34"/>
      <c r="G91" s="36"/>
      <c r="H91" s="36"/>
      <c r="I91" s="34"/>
      <c r="J91" s="34"/>
      <c r="K91" s="34"/>
      <c r="L91" s="34"/>
      <c r="M91" s="34"/>
      <c r="N91" s="34"/>
      <c r="O91" s="34"/>
      <c r="P91" s="34"/>
      <c r="Q91" s="34"/>
      <c r="R91" s="34"/>
      <c r="S91" s="34"/>
      <c r="T91" s="34"/>
      <c r="U91" s="34"/>
      <c r="V91" s="34"/>
      <c r="W91" s="34"/>
      <c r="X91" s="34"/>
      <c r="Y91" s="34"/>
      <c r="Z91" s="34"/>
    </row>
    <row r="92" spans="1:26" ht="15.75" customHeight="1">
      <c r="A92" s="34"/>
      <c r="B92" s="35"/>
      <c r="C92" s="34"/>
      <c r="D92" s="34"/>
      <c r="E92" s="34"/>
      <c r="F92" s="34"/>
      <c r="G92" s="36"/>
      <c r="H92" s="36"/>
      <c r="I92" s="34"/>
      <c r="J92" s="34"/>
      <c r="K92" s="34"/>
      <c r="L92" s="34"/>
      <c r="M92" s="34"/>
      <c r="N92" s="34"/>
      <c r="O92" s="34"/>
      <c r="P92" s="34"/>
      <c r="Q92" s="34"/>
      <c r="R92" s="34"/>
      <c r="S92" s="34"/>
      <c r="T92" s="34"/>
      <c r="U92" s="34"/>
      <c r="V92" s="34"/>
      <c r="W92" s="34"/>
      <c r="X92" s="34"/>
      <c r="Y92" s="34"/>
      <c r="Z92" s="34"/>
    </row>
    <row r="93" spans="1:26" ht="15.75" customHeight="1">
      <c r="A93" s="34"/>
      <c r="B93" s="35"/>
      <c r="C93" s="34"/>
      <c r="D93" s="34"/>
      <c r="E93" s="34"/>
      <c r="F93" s="34"/>
      <c r="G93" s="36"/>
      <c r="H93" s="36"/>
      <c r="I93" s="34"/>
      <c r="J93" s="34"/>
      <c r="K93" s="34"/>
      <c r="L93" s="34"/>
      <c r="M93" s="34"/>
      <c r="N93" s="34"/>
      <c r="O93" s="34"/>
      <c r="P93" s="34"/>
      <c r="Q93" s="34"/>
      <c r="R93" s="34"/>
      <c r="S93" s="34"/>
      <c r="T93" s="34"/>
      <c r="U93" s="34"/>
      <c r="V93" s="34"/>
      <c r="W93" s="34"/>
      <c r="X93" s="34"/>
      <c r="Y93" s="34"/>
      <c r="Z93" s="34"/>
    </row>
    <row r="94" spans="1:26" ht="15.75" customHeight="1">
      <c r="A94" s="34"/>
      <c r="B94" s="35"/>
      <c r="C94" s="34"/>
      <c r="D94" s="34"/>
      <c r="E94" s="34"/>
      <c r="F94" s="34"/>
      <c r="G94" s="36"/>
      <c r="H94" s="36"/>
      <c r="I94" s="34"/>
      <c r="J94" s="34"/>
      <c r="K94" s="34"/>
      <c r="L94" s="34"/>
      <c r="M94" s="34"/>
      <c r="N94" s="34"/>
      <c r="O94" s="34"/>
      <c r="P94" s="34"/>
      <c r="Q94" s="34"/>
      <c r="R94" s="34"/>
      <c r="S94" s="34"/>
      <c r="T94" s="34"/>
      <c r="U94" s="34"/>
      <c r="V94" s="34"/>
      <c r="W94" s="34"/>
      <c r="X94" s="34"/>
      <c r="Y94" s="34"/>
      <c r="Z94" s="34"/>
    </row>
    <row r="95" spans="1:26" ht="15.75" customHeight="1">
      <c r="A95" s="34"/>
      <c r="B95" s="35"/>
      <c r="C95" s="34"/>
      <c r="D95" s="34"/>
      <c r="E95" s="34"/>
      <c r="F95" s="34"/>
      <c r="G95" s="36"/>
      <c r="H95" s="36"/>
      <c r="I95" s="34"/>
      <c r="J95" s="34"/>
      <c r="K95" s="34"/>
      <c r="L95" s="34"/>
      <c r="M95" s="34"/>
      <c r="N95" s="34"/>
      <c r="O95" s="34"/>
      <c r="P95" s="34"/>
      <c r="Q95" s="34"/>
      <c r="R95" s="34"/>
      <c r="S95" s="34"/>
      <c r="T95" s="34"/>
      <c r="U95" s="34"/>
      <c r="V95" s="34"/>
      <c r="W95" s="34"/>
      <c r="X95" s="34"/>
      <c r="Y95" s="34"/>
      <c r="Z95" s="34"/>
    </row>
    <row r="96" spans="1:26" ht="15.75" customHeight="1">
      <c r="A96" s="34"/>
      <c r="B96" s="35"/>
      <c r="C96" s="34"/>
      <c r="D96" s="34"/>
      <c r="E96" s="34"/>
      <c r="F96" s="34"/>
      <c r="G96" s="36"/>
      <c r="H96" s="36"/>
      <c r="I96" s="34"/>
      <c r="J96" s="34"/>
      <c r="K96" s="34"/>
      <c r="L96" s="34"/>
      <c r="M96" s="34"/>
      <c r="N96" s="34"/>
      <c r="O96" s="34"/>
      <c r="P96" s="34"/>
      <c r="Q96" s="34"/>
      <c r="R96" s="34"/>
      <c r="S96" s="34"/>
      <c r="T96" s="34"/>
      <c r="U96" s="34"/>
      <c r="V96" s="34"/>
      <c r="W96" s="34"/>
      <c r="X96" s="34"/>
      <c r="Y96" s="34"/>
      <c r="Z96" s="34"/>
    </row>
    <row r="97" spans="1:26" ht="15.75" customHeight="1">
      <c r="A97" s="34"/>
      <c r="B97" s="35"/>
      <c r="C97" s="34"/>
      <c r="D97" s="34"/>
      <c r="E97" s="34"/>
      <c r="F97" s="34"/>
      <c r="G97" s="36"/>
      <c r="H97" s="36"/>
      <c r="I97" s="34"/>
      <c r="J97" s="34"/>
      <c r="K97" s="34"/>
      <c r="L97" s="34"/>
      <c r="M97" s="34"/>
      <c r="N97" s="34"/>
      <c r="O97" s="34"/>
      <c r="P97" s="34"/>
      <c r="Q97" s="34"/>
      <c r="R97" s="34"/>
      <c r="S97" s="34"/>
      <c r="T97" s="34"/>
      <c r="U97" s="34"/>
      <c r="V97" s="34"/>
      <c r="W97" s="34"/>
      <c r="X97" s="34"/>
      <c r="Y97" s="34"/>
      <c r="Z97" s="34"/>
    </row>
    <row r="98" spans="1:26" ht="15.75" customHeight="1">
      <c r="A98" s="34"/>
      <c r="B98" s="35"/>
      <c r="C98" s="34"/>
      <c r="D98" s="34"/>
      <c r="E98" s="34"/>
      <c r="F98" s="34"/>
      <c r="G98" s="36"/>
      <c r="H98" s="36"/>
      <c r="I98" s="34"/>
      <c r="J98" s="34"/>
      <c r="K98" s="34"/>
      <c r="L98" s="34"/>
      <c r="M98" s="34"/>
      <c r="N98" s="34"/>
      <c r="O98" s="34"/>
      <c r="P98" s="34"/>
      <c r="Q98" s="34"/>
      <c r="R98" s="34"/>
      <c r="S98" s="34"/>
      <c r="T98" s="34"/>
      <c r="U98" s="34"/>
      <c r="V98" s="34"/>
      <c r="W98" s="34"/>
      <c r="X98" s="34"/>
      <c r="Y98" s="34"/>
      <c r="Z98" s="34"/>
    </row>
    <row r="99" spans="1:26" ht="15.75" customHeight="1">
      <c r="A99" s="34"/>
      <c r="B99" s="35"/>
      <c r="C99" s="34"/>
      <c r="D99" s="34"/>
      <c r="E99" s="34"/>
      <c r="F99" s="34"/>
      <c r="G99" s="36"/>
      <c r="H99" s="36"/>
      <c r="I99" s="34"/>
      <c r="J99" s="34"/>
      <c r="K99" s="34"/>
      <c r="L99" s="34"/>
      <c r="M99" s="34"/>
      <c r="N99" s="34"/>
      <c r="O99" s="34"/>
      <c r="P99" s="34"/>
      <c r="Q99" s="34"/>
      <c r="R99" s="34"/>
      <c r="S99" s="34"/>
      <c r="T99" s="34"/>
      <c r="U99" s="34"/>
      <c r="V99" s="34"/>
      <c r="W99" s="34"/>
      <c r="X99" s="34"/>
      <c r="Y99" s="34"/>
      <c r="Z99" s="34"/>
    </row>
    <row r="100" spans="1:26" ht="15.75" customHeight="1">
      <c r="A100" s="34"/>
      <c r="B100" s="35"/>
      <c r="C100" s="34"/>
      <c r="D100" s="34"/>
      <c r="E100" s="34"/>
      <c r="F100" s="34"/>
      <c r="G100" s="36"/>
      <c r="H100" s="36"/>
      <c r="I100" s="34"/>
      <c r="J100" s="34"/>
      <c r="K100" s="34"/>
      <c r="L100" s="34"/>
      <c r="M100" s="34"/>
      <c r="N100" s="34"/>
      <c r="O100" s="34"/>
      <c r="P100" s="34"/>
      <c r="Q100" s="34"/>
      <c r="R100" s="34"/>
      <c r="S100" s="34"/>
      <c r="T100" s="34"/>
      <c r="U100" s="34"/>
      <c r="V100" s="34"/>
      <c r="W100" s="34"/>
      <c r="X100" s="34"/>
      <c r="Y100" s="34"/>
      <c r="Z100" s="34"/>
    </row>
    <row r="101" spans="1:26" ht="15.75" customHeight="1">
      <c r="A101" s="34"/>
      <c r="B101" s="35"/>
      <c r="C101" s="34"/>
      <c r="D101" s="34"/>
      <c r="E101" s="34"/>
      <c r="F101" s="34"/>
      <c r="G101" s="36"/>
      <c r="H101" s="36"/>
      <c r="I101" s="34"/>
      <c r="J101" s="34"/>
      <c r="K101" s="34"/>
      <c r="L101" s="34"/>
      <c r="M101" s="34"/>
      <c r="N101" s="34"/>
      <c r="O101" s="34"/>
      <c r="P101" s="34"/>
      <c r="Q101" s="34"/>
      <c r="R101" s="34"/>
      <c r="S101" s="34"/>
      <c r="T101" s="34"/>
      <c r="U101" s="34"/>
      <c r="V101" s="34"/>
      <c r="W101" s="34"/>
      <c r="X101" s="34"/>
      <c r="Y101" s="34"/>
      <c r="Z101" s="34"/>
    </row>
    <row r="102" spans="1:26" ht="15.75" customHeight="1">
      <c r="A102" s="34"/>
      <c r="B102" s="35"/>
      <c r="C102" s="34"/>
      <c r="D102" s="34"/>
      <c r="E102" s="34"/>
      <c r="F102" s="34"/>
      <c r="G102" s="36"/>
      <c r="H102" s="36"/>
      <c r="I102" s="34"/>
      <c r="J102" s="34"/>
      <c r="K102" s="34"/>
      <c r="L102" s="34"/>
      <c r="M102" s="34"/>
      <c r="N102" s="34"/>
      <c r="O102" s="34"/>
      <c r="P102" s="34"/>
      <c r="Q102" s="34"/>
      <c r="R102" s="34"/>
      <c r="S102" s="34"/>
      <c r="T102" s="34"/>
      <c r="U102" s="34"/>
      <c r="V102" s="34"/>
      <c r="W102" s="34"/>
      <c r="X102" s="34"/>
      <c r="Y102" s="34"/>
      <c r="Z102" s="34"/>
    </row>
    <row r="103" spans="1:26" ht="15.75" customHeight="1">
      <c r="A103" s="34"/>
      <c r="B103" s="35"/>
      <c r="C103" s="34"/>
      <c r="D103" s="34"/>
      <c r="E103" s="34"/>
      <c r="F103" s="34"/>
      <c r="G103" s="36"/>
      <c r="H103" s="36"/>
      <c r="I103" s="34"/>
      <c r="J103" s="34"/>
      <c r="K103" s="34"/>
      <c r="L103" s="34"/>
      <c r="M103" s="34"/>
      <c r="N103" s="34"/>
      <c r="O103" s="34"/>
      <c r="P103" s="34"/>
      <c r="Q103" s="34"/>
      <c r="R103" s="34"/>
      <c r="S103" s="34"/>
      <c r="T103" s="34"/>
      <c r="U103" s="34"/>
      <c r="V103" s="34"/>
      <c r="W103" s="34"/>
      <c r="X103" s="34"/>
      <c r="Y103" s="34"/>
      <c r="Z103" s="34"/>
    </row>
    <row r="104" spans="1:26" ht="15.75" customHeight="1">
      <c r="A104" s="34"/>
      <c r="B104" s="35"/>
      <c r="C104" s="34"/>
      <c r="D104" s="34"/>
      <c r="E104" s="34"/>
      <c r="F104" s="34"/>
      <c r="G104" s="36"/>
      <c r="H104" s="36"/>
      <c r="I104" s="34"/>
      <c r="J104" s="34"/>
      <c r="K104" s="34"/>
      <c r="L104" s="34"/>
      <c r="M104" s="34"/>
      <c r="N104" s="34"/>
      <c r="O104" s="34"/>
      <c r="P104" s="34"/>
      <c r="Q104" s="34"/>
      <c r="R104" s="34"/>
      <c r="S104" s="34"/>
      <c r="T104" s="34"/>
      <c r="U104" s="34"/>
      <c r="V104" s="34"/>
      <c r="W104" s="34"/>
      <c r="X104" s="34"/>
      <c r="Y104" s="34"/>
      <c r="Z104" s="34"/>
    </row>
    <row r="105" spans="1:26" ht="15.75" customHeight="1">
      <c r="A105" s="34"/>
      <c r="B105" s="35"/>
      <c r="C105" s="34"/>
      <c r="D105" s="34"/>
      <c r="E105" s="34"/>
      <c r="F105" s="34"/>
      <c r="G105" s="36"/>
      <c r="H105" s="36"/>
      <c r="I105" s="34"/>
      <c r="J105" s="34"/>
      <c r="K105" s="34"/>
      <c r="L105" s="34"/>
      <c r="M105" s="34"/>
      <c r="N105" s="34"/>
      <c r="O105" s="34"/>
      <c r="P105" s="34"/>
      <c r="Q105" s="34"/>
      <c r="R105" s="34"/>
      <c r="S105" s="34"/>
      <c r="T105" s="34"/>
      <c r="U105" s="34"/>
      <c r="V105" s="34"/>
      <c r="W105" s="34"/>
      <c r="X105" s="34"/>
      <c r="Y105" s="34"/>
      <c r="Z105" s="34"/>
    </row>
    <row r="106" spans="1:26" ht="15.75" customHeight="1">
      <c r="A106" s="34"/>
      <c r="B106" s="35"/>
      <c r="C106" s="34"/>
      <c r="D106" s="34"/>
      <c r="E106" s="34"/>
      <c r="F106" s="34"/>
      <c r="G106" s="36"/>
      <c r="H106" s="36"/>
      <c r="I106" s="34"/>
      <c r="J106" s="34"/>
      <c r="K106" s="34"/>
      <c r="L106" s="34"/>
      <c r="M106" s="34"/>
      <c r="N106" s="34"/>
      <c r="O106" s="34"/>
      <c r="P106" s="34"/>
      <c r="Q106" s="34"/>
      <c r="R106" s="34"/>
      <c r="S106" s="34"/>
      <c r="T106" s="34"/>
      <c r="U106" s="34"/>
      <c r="V106" s="34"/>
      <c r="W106" s="34"/>
      <c r="X106" s="34"/>
      <c r="Y106" s="34"/>
      <c r="Z106" s="34"/>
    </row>
    <row r="107" spans="1:26" ht="15.75" customHeight="1">
      <c r="A107" s="34"/>
      <c r="B107" s="35"/>
      <c r="C107" s="34"/>
      <c r="D107" s="34"/>
      <c r="E107" s="34"/>
      <c r="F107" s="34"/>
      <c r="G107" s="36"/>
      <c r="H107" s="36"/>
      <c r="I107" s="34"/>
      <c r="J107" s="34"/>
      <c r="K107" s="34"/>
      <c r="L107" s="34"/>
      <c r="M107" s="34"/>
      <c r="N107" s="34"/>
      <c r="O107" s="34"/>
      <c r="P107" s="34"/>
      <c r="Q107" s="34"/>
      <c r="R107" s="34"/>
      <c r="S107" s="34"/>
      <c r="T107" s="34"/>
      <c r="U107" s="34"/>
      <c r="V107" s="34"/>
      <c r="W107" s="34"/>
      <c r="X107" s="34"/>
      <c r="Y107" s="34"/>
      <c r="Z107" s="34"/>
    </row>
    <row r="108" spans="1:26" ht="15.75" customHeight="1">
      <c r="A108" s="34"/>
      <c r="B108" s="35"/>
      <c r="C108" s="34"/>
      <c r="D108" s="34"/>
      <c r="E108" s="34"/>
      <c r="F108" s="34"/>
      <c r="G108" s="36"/>
      <c r="H108" s="36"/>
      <c r="I108" s="34"/>
      <c r="J108" s="34"/>
      <c r="K108" s="34"/>
      <c r="L108" s="34"/>
      <c r="M108" s="34"/>
      <c r="N108" s="34"/>
      <c r="O108" s="34"/>
      <c r="P108" s="34"/>
      <c r="Q108" s="34"/>
      <c r="R108" s="34"/>
      <c r="S108" s="34"/>
      <c r="T108" s="34"/>
      <c r="U108" s="34"/>
      <c r="V108" s="34"/>
      <c r="W108" s="34"/>
      <c r="X108" s="34"/>
      <c r="Y108" s="34"/>
      <c r="Z108" s="34"/>
    </row>
    <row r="109" spans="1:26" ht="15.75" customHeight="1">
      <c r="A109" s="34"/>
      <c r="B109" s="35"/>
      <c r="C109" s="34"/>
      <c r="D109" s="34"/>
      <c r="E109" s="34"/>
      <c r="F109" s="34"/>
      <c r="G109" s="36"/>
      <c r="H109" s="36"/>
      <c r="I109" s="34"/>
      <c r="J109" s="34"/>
      <c r="K109" s="34"/>
      <c r="L109" s="34"/>
      <c r="M109" s="34"/>
      <c r="N109" s="34"/>
      <c r="O109" s="34"/>
      <c r="P109" s="34"/>
      <c r="Q109" s="34"/>
      <c r="R109" s="34"/>
      <c r="S109" s="34"/>
      <c r="T109" s="34"/>
      <c r="U109" s="34"/>
      <c r="V109" s="34"/>
      <c r="W109" s="34"/>
      <c r="X109" s="34"/>
      <c r="Y109" s="34"/>
      <c r="Z109" s="34"/>
    </row>
    <row r="110" spans="1:26" ht="15.75" customHeight="1">
      <c r="A110" s="34"/>
      <c r="B110" s="35"/>
      <c r="C110" s="34"/>
      <c r="D110" s="34"/>
      <c r="E110" s="34"/>
      <c r="F110" s="34"/>
      <c r="G110" s="36"/>
      <c r="H110" s="36"/>
      <c r="I110" s="34"/>
      <c r="J110" s="34"/>
      <c r="K110" s="34"/>
      <c r="L110" s="34"/>
      <c r="M110" s="34"/>
      <c r="N110" s="34"/>
      <c r="O110" s="34"/>
      <c r="P110" s="34"/>
      <c r="Q110" s="34"/>
      <c r="R110" s="34"/>
      <c r="S110" s="34"/>
      <c r="T110" s="34"/>
      <c r="U110" s="34"/>
      <c r="V110" s="34"/>
      <c r="W110" s="34"/>
      <c r="X110" s="34"/>
      <c r="Y110" s="34"/>
      <c r="Z110" s="34"/>
    </row>
    <row r="111" spans="1:26" ht="15.75" customHeight="1">
      <c r="A111" s="34"/>
      <c r="B111" s="35"/>
      <c r="C111" s="34"/>
      <c r="D111" s="34"/>
      <c r="E111" s="34"/>
      <c r="F111" s="34"/>
      <c r="G111" s="36"/>
      <c r="H111" s="36"/>
      <c r="I111" s="34"/>
      <c r="J111" s="34"/>
      <c r="K111" s="34"/>
      <c r="L111" s="34"/>
      <c r="M111" s="34"/>
      <c r="N111" s="34"/>
      <c r="O111" s="34"/>
      <c r="P111" s="34"/>
      <c r="Q111" s="34"/>
      <c r="R111" s="34"/>
      <c r="S111" s="34"/>
      <c r="T111" s="34"/>
      <c r="U111" s="34"/>
      <c r="V111" s="34"/>
      <c r="W111" s="34"/>
      <c r="X111" s="34"/>
      <c r="Y111" s="34"/>
      <c r="Z111" s="34"/>
    </row>
    <row r="112" spans="1:26" ht="15.75" customHeight="1">
      <c r="A112" s="34"/>
      <c r="B112" s="35"/>
      <c r="C112" s="34"/>
      <c r="D112" s="34"/>
      <c r="E112" s="34"/>
      <c r="F112" s="34"/>
      <c r="G112" s="36"/>
      <c r="H112" s="36"/>
      <c r="I112" s="34"/>
      <c r="J112" s="34"/>
      <c r="K112" s="34"/>
      <c r="L112" s="34"/>
      <c r="M112" s="34"/>
      <c r="N112" s="34"/>
      <c r="O112" s="34"/>
      <c r="P112" s="34"/>
      <c r="Q112" s="34"/>
      <c r="R112" s="34"/>
      <c r="S112" s="34"/>
      <c r="T112" s="34"/>
      <c r="U112" s="34"/>
      <c r="V112" s="34"/>
      <c r="W112" s="34"/>
      <c r="X112" s="34"/>
      <c r="Y112" s="34"/>
      <c r="Z112" s="34"/>
    </row>
    <row r="113" spans="1:26" ht="15.75" customHeight="1">
      <c r="A113" s="34"/>
      <c r="B113" s="35"/>
      <c r="C113" s="34"/>
      <c r="D113" s="34"/>
      <c r="E113" s="34"/>
      <c r="F113" s="34"/>
      <c r="G113" s="36"/>
      <c r="H113" s="36"/>
      <c r="I113" s="34"/>
      <c r="J113" s="34"/>
      <c r="K113" s="34"/>
      <c r="L113" s="34"/>
      <c r="M113" s="34"/>
      <c r="N113" s="34"/>
      <c r="O113" s="34"/>
      <c r="P113" s="34"/>
      <c r="Q113" s="34"/>
      <c r="R113" s="34"/>
      <c r="S113" s="34"/>
      <c r="T113" s="34"/>
      <c r="U113" s="34"/>
      <c r="V113" s="34"/>
      <c r="W113" s="34"/>
      <c r="X113" s="34"/>
      <c r="Y113" s="34"/>
      <c r="Z113" s="34"/>
    </row>
    <row r="114" spans="1:26" ht="15.75" customHeight="1">
      <c r="A114" s="34"/>
      <c r="B114" s="35"/>
      <c r="C114" s="34"/>
      <c r="D114" s="34"/>
      <c r="E114" s="34"/>
      <c r="F114" s="34"/>
      <c r="G114" s="36"/>
      <c r="H114" s="36"/>
      <c r="I114" s="34"/>
      <c r="J114" s="34"/>
      <c r="K114" s="34"/>
      <c r="L114" s="34"/>
      <c r="M114" s="34"/>
      <c r="N114" s="34"/>
      <c r="O114" s="34"/>
      <c r="P114" s="34"/>
      <c r="Q114" s="34"/>
      <c r="R114" s="34"/>
      <c r="S114" s="34"/>
      <c r="T114" s="34"/>
      <c r="U114" s="34"/>
      <c r="V114" s="34"/>
      <c r="W114" s="34"/>
      <c r="X114" s="34"/>
      <c r="Y114" s="34"/>
      <c r="Z114" s="34"/>
    </row>
    <row r="115" spans="1:26" ht="15.75" customHeight="1">
      <c r="A115" s="34"/>
      <c r="B115" s="35"/>
      <c r="C115" s="34"/>
      <c r="D115" s="34"/>
      <c r="E115" s="34"/>
      <c r="F115" s="34"/>
      <c r="G115" s="36"/>
      <c r="H115" s="36"/>
      <c r="I115" s="34"/>
      <c r="J115" s="34"/>
      <c r="K115" s="34"/>
      <c r="L115" s="34"/>
      <c r="M115" s="34"/>
      <c r="N115" s="34"/>
      <c r="O115" s="34"/>
      <c r="P115" s="34"/>
      <c r="Q115" s="34"/>
      <c r="R115" s="34"/>
      <c r="S115" s="34"/>
      <c r="T115" s="34"/>
      <c r="U115" s="34"/>
      <c r="V115" s="34"/>
      <c r="W115" s="34"/>
      <c r="X115" s="34"/>
      <c r="Y115" s="34"/>
      <c r="Z115" s="34"/>
    </row>
    <row r="116" spans="1:26" ht="15.75" customHeight="1">
      <c r="A116" s="34"/>
      <c r="B116" s="35"/>
      <c r="C116" s="34"/>
      <c r="D116" s="34"/>
      <c r="E116" s="34"/>
      <c r="F116" s="34"/>
      <c r="G116" s="36"/>
      <c r="H116" s="36"/>
      <c r="I116" s="34"/>
      <c r="J116" s="34"/>
      <c r="K116" s="34"/>
      <c r="L116" s="34"/>
      <c r="M116" s="34"/>
      <c r="N116" s="34"/>
      <c r="O116" s="34"/>
      <c r="P116" s="34"/>
      <c r="Q116" s="34"/>
      <c r="R116" s="34"/>
      <c r="S116" s="34"/>
      <c r="T116" s="34"/>
      <c r="U116" s="34"/>
      <c r="V116" s="34"/>
      <c r="W116" s="34"/>
      <c r="X116" s="34"/>
      <c r="Y116" s="34"/>
      <c r="Z116" s="34"/>
    </row>
    <row r="117" spans="1:26" ht="15.75" customHeight="1">
      <c r="A117" s="34"/>
      <c r="B117" s="35"/>
      <c r="C117" s="34"/>
      <c r="D117" s="34"/>
      <c r="E117" s="34"/>
      <c r="F117" s="34"/>
      <c r="G117" s="36"/>
      <c r="H117" s="36"/>
      <c r="I117" s="34"/>
      <c r="J117" s="34"/>
      <c r="K117" s="34"/>
      <c r="L117" s="34"/>
      <c r="M117" s="34"/>
      <c r="N117" s="34"/>
      <c r="O117" s="34"/>
      <c r="P117" s="34"/>
      <c r="Q117" s="34"/>
      <c r="R117" s="34"/>
      <c r="S117" s="34"/>
      <c r="T117" s="34"/>
      <c r="U117" s="34"/>
      <c r="V117" s="34"/>
      <c r="W117" s="34"/>
      <c r="X117" s="34"/>
      <c r="Y117" s="34"/>
      <c r="Z117" s="34"/>
    </row>
    <row r="118" spans="1:26" ht="15.75" customHeight="1">
      <c r="A118" s="34"/>
      <c r="B118" s="35"/>
      <c r="C118" s="34"/>
      <c r="D118" s="34"/>
      <c r="E118" s="34"/>
      <c r="F118" s="34"/>
      <c r="G118" s="36"/>
      <c r="H118" s="36"/>
      <c r="I118" s="34"/>
      <c r="J118" s="34"/>
      <c r="K118" s="34"/>
      <c r="L118" s="34"/>
      <c r="M118" s="34"/>
      <c r="N118" s="34"/>
      <c r="O118" s="34"/>
      <c r="P118" s="34"/>
      <c r="Q118" s="34"/>
      <c r="R118" s="34"/>
      <c r="S118" s="34"/>
      <c r="T118" s="34"/>
      <c r="U118" s="34"/>
      <c r="V118" s="34"/>
      <c r="W118" s="34"/>
      <c r="X118" s="34"/>
      <c r="Y118" s="34"/>
      <c r="Z118" s="34"/>
    </row>
    <row r="119" spans="1:26" ht="15.75" customHeight="1">
      <c r="A119" s="34"/>
      <c r="B119" s="35"/>
      <c r="C119" s="34"/>
      <c r="D119" s="34"/>
      <c r="E119" s="34"/>
      <c r="F119" s="34"/>
      <c r="G119" s="36"/>
      <c r="H119" s="36"/>
      <c r="I119" s="34"/>
      <c r="J119" s="34"/>
      <c r="K119" s="34"/>
      <c r="L119" s="34"/>
      <c r="M119" s="34"/>
      <c r="N119" s="34"/>
      <c r="O119" s="34"/>
      <c r="P119" s="34"/>
      <c r="Q119" s="34"/>
      <c r="R119" s="34"/>
      <c r="S119" s="34"/>
      <c r="T119" s="34"/>
      <c r="U119" s="34"/>
      <c r="V119" s="34"/>
      <c r="W119" s="34"/>
      <c r="X119" s="34"/>
      <c r="Y119" s="34"/>
      <c r="Z119" s="34"/>
    </row>
    <row r="120" spans="1:26" ht="15.75" customHeight="1">
      <c r="A120" s="34"/>
      <c r="B120" s="35"/>
      <c r="C120" s="34"/>
      <c r="D120" s="34"/>
      <c r="E120" s="34"/>
      <c r="F120" s="34"/>
      <c r="G120" s="36"/>
      <c r="H120" s="36"/>
      <c r="I120" s="34"/>
      <c r="J120" s="34"/>
      <c r="K120" s="34"/>
      <c r="L120" s="34"/>
      <c r="M120" s="34"/>
      <c r="N120" s="34"/>
      <c r="O120" s="34"/>
      <c r="P120" s="34"/>
      <c r="Q120" s="34"/>
      <c r="R120" s="34"/>
      <c r="S120" s="34"/>
      <c r="T120" s="34"/>
      <c r="U120" s="34"/>
      <c r="V120" s="34"/>
      <c r="W120" s="34"/>
      <c r="X120" s="34"/>
      <c r="Y120" s="34"/>
      <c r="Z120" s="34"/>
    </row>
    <row r="121" spans="1:26" ht="15.75" customHeight="1">
      <c r="A121" s="34"/>
      <c r="B121" s="35"/>
      <c r="C121" s="34"/>
      <c r="D121" s="34"/>
      <c r="E121" s="34"/>
      <c r="F121" s="34"/>
      <c r="G121" s="36"/>
      <c r="H121" s="36"/>
      <c r="I121" s="34"/>
      <c r="J121" s="34"/>
      <c r="K121" s="34"/>
      <c r="L121" s="34"/>
      <c r="M121" s="34"/>
      <c r="N121" s="34"/>
      <c r="O121" s="34"/>
      <c r="P121" s="34"/>
      <c r="Q121" s="34"/>
      <c r="R121" s="34"/>
      <c r="S121" s="34"/>
      <c r="T121" s="34"/>
      <c r="U121" s="34"/>
      <c r="V121" s="34"/>
      <c r="W121" s="34"/>
      <c r="X121" s="34"/>
      <c r="Y121" s="34"/>
      <c r="Z121" s="34"/>
    </row>
    <row r="122" spans="1:26" ht="15.75" customHeight="1">
      <c r="A122" s="34"/>
      <c r="B122" s="35"/>
      <c r="C122" s="34"/>
      <c r="D122" s="34"/>
      <c r="E122" s="34"/>
      <c r="F122" s="34"/>
      <c r="G122" s="36"/>
      <c r="H122" s="36"/>
      <c r="I122" s="34"/>
      <c r="J122" s="34"/>
      <c r="K122" s="34"/>
      <c r="L122" s="34"/>
      <c r="M122" s="34"/>
      <c r="N122" s="34"/>
      <c r="O122" s="34"/>
      <c r="P122" s="34"/>
      <c r="Q122" s="34"/>
      <c r="R122" s="34"/>
      <c r="S122" s="34"/>
      <c r="T122" s="34"/>
      <c r="U122" s="34"/>
      <c r="V122" s="34"/>
      <c r="W122" s="34"/>
      <c r="X122" s="34"/>
      <c r="Y122" s="34"/>
      <c r="Z122" s="34"/>
    </row>
    <row r="123" spans="1:26" ht="15.75" customHeight="1">
      <c r="A123" s="34"/>
      <c r="B123" s="35"/>
      <c r="C123" s="34"/>
      <c r="D123" s="34"/>
      <c r="E123" s="34"/>
      <c r="F123" s="34"/>
      <c r="G123" s="36"/>
      <c r="H123" s="36"/>
      <c r="I123" s="34"/>
      <c r="J123" s="34"/>
      <c r="K123" s="34"/>
      <c r="L123" s="34"/>
      <c r="M123" s="34"/>
      <c r="N123" s="34"/>
      <c r="O123" s="34"/>
      <c r="P123" s="34"/>
      <c r="Q123" s="34"/>
      <c r="R123" s="34"/>
      <c r="S123" s="34"/>
      <c r="T123" s="34"/>
      <c r="U123" s="34"/>
      <c r="V123" s="34"/>
      <c r="W123" s="34"/>
      <c r="X123" s="34"/>
      <c r="Y123" s="34"/>
      <c r="Z123" s="34"/>
    </row>
    <row r="124" spans="1:26" ht="15.75" customHeight="1">
      <c r="A124" s="34"/>
      <c r="B124" s="35"/>
      <c r="C124" s="34"/>
      <c r="D124" s="34"/>
      <c r="E124" s="34"/>
      <c r="F124" s="34"/>
      <c r="G124" s="36"/>
      <c r="H124" s="36"/>
      <c r="I124" s="34"/>
      <c r="J124" s="34"/>
      <c r="K124" s="34"/>
      <c r="L124" s="34"/>
      <c r="M124" s="34"/>
      <c r="N124" s="34"/>
      <c r="O124" s="34"/>
      <c r="P124" s="34"/>
      <c r="Q124" s="34"/>
      <c r="R124" s="34"/>
      <c r="S124" s="34"/>
      <c r="T124" s="34"/>
      <c r="U124" s="34"/>
      <c r="V124" s="34"/>
      <c r="W124" s="34"/>
      <c r="X124" s="34"/>
      <c r="Y124" s="34"/>
      <c r="Z124" s="34"/>
    </row>
    <row r="125" spans="1:26" ht="15.75" customHeight="1">
      <c r="A125" s="34"/>
      <c r="B125" s="35"/>
      <c r="C125" s="34"/>
      <c r="D125" s="34"/>
      <c r="E125" s="34"/>
      <c r="F125" s="34"/>
      <c r="G125" s="36"/>
      <c r="H125" s="36"/>
      <c r="I125" s="34"/>
      <c r="J125" s="34"/>
      <c r="K125" s="34"/>
      <c r="L125" s="34"/>
      <c r="M125" s="34"/>
      <c r="N125" s="34"/>
      <c r="O125" s="34"/>
      <c r="P125" s="34"/>
      <c r="Q125" s="34"/>
      <c r="R125" s="34"/>
      <c r="S125" s="34"/>
      <c r="T125" s="34"/>
      <c r="U125" s="34"/>
      <c r="V125" s="34"/>
      <c r="W125" s="34"/>
      <c r="X125" s="34"/>
      <c r="Y125" s="34"/>
      <c r="Z125" s="34"/>
    </row>
    <row r="126" spans="1:26" ht="15.75" customHeight="1">
      <c r="A126" s="34"/>
      <c r="B126" s="35"/>
      <c r="C126" s="34"/>
      <c r="D126" s="34"/>
      <c r="E126" s="34"/>
      <c r="F126" s="34"/>
      <c r="G126" s="36"/>
      <c r="H126" s="36"/>
      <c r="I126" s="34"/>
      <c r="J126" s="34"/>
      <c r="K126" s="34"/>
      <c r="L126" s="34"/>
      <c r="M126" s="34"/>
      <c r="N126" s="34"/>
      <c r="O126" s="34"/>
      <c r="P126" s="34"/>
      <c r="Q126" s="34"/>
      <c r="R126" s="34"/>
      <c r="S126" s="34"/>
      <c r="T126" s="34"/>
      <c r="U126" s="34"/>
      <c r="V126" s="34"/>
      <c r="W126" s="34"/>
      <c r="X126" s="34"/>
      <c r="Y126" s="34"/>
      <c r="Z126" s="34"/>
    </row>
    <row r="127" spans="1:26" ht="15.75" customHeight="1">
      <c r="A127" s="34"/>
      <c r="B127" s="35"/>
      <c r="C127" s="34"/>
      <c r="D127" s="34"/>
      <c r="E127" s="34"/>
      <c r="F127" s="34"/>
      <c r="G127" s="36"/>
      <c r="H127" s="36"/>
      <c r="I127" s="34"/>
      <c r="J127" s="34"/>
      <c r="K127" s="34"/>
      <c r="L127" s="34"/>
      <c r="M127" s="34"/>
      <c r="N127" s="34"/>
      <c r="O127" s="34"/>
      <c r="P127" s="34"/>
      <c r="Q127" s="34"/>
      <c r="R127" s="34"/>
      <c r="S127" s="34"/>
      <c r="T127" s="34"/>
      <c r="U127" s="34"/>
      <c r="V127" s="34"/>
      <c r="W127" s="34"/>
      <c r="X127" s="34"/>
      <c r="Y127" s="34"/>
      <c r="Z127" s="34"/>
    </row>
    <row r="128" spans="1:26" ht="15.75" customHeight="1">
      <c r="A128" s="34"/>
      <c r="B128" s="35"/>
      <c r="C128" s="34"/>
      <c r="D128" s="34"/>
      <c r="E128" s="34"/>
      <c r="F128" s="34"/>
      <c r="G128" s="36"/>
      <c r="H128" s="36"/>
      <c r="I128" s="34"/>
      <c r="J128" s="34"/>
      <c r="K128" s="34"/>
      <c r="L128" s="34"/>
      <c r="M128" s="34"/>
      <c r="N128" s="34"/>
      <c r="O128" s="34"/>
      <c r="P128" s="34"/>
      <c r="Q128" s="34"/>
      <c r="R128" s="34"/>
      <c r="S128" s="34"/>
      <c r="T128" s="34"/>
      <c r="U128" s="34"/>
      <c r="V128" s="34"/>
      <c r="W128" s="34"/>
      <c r="X128" s="34"/>
      <c r="Y128" s="34"/>
      <c r="Z128" s="34"/>
    </row>
    <row r="129" spans="1:26" ht="15.75" customHeight="1">
      <c r="A129" s="34"/>
      <c r="B129" s="35"/>
      <c r="C129" s="34"/>
      <c r="D129" s="34"/>
      <c r="E129" s="34"/>
      <c r="F129" s="34"/>
      <c r="G129" s="36"/>
      <c r="H129" s="36"/>
      <c r="I129" s="34"/>
      <c r="J129" s="34"/>
      <c r="K129" s="34"/>
      <c r="L129" s="34"/>
      <c r="M129" s="34"/>
      <c r="N129" s="34"/>
      <c r="O129" s="34"/>
      <c r="P129" s="34"/>
      <c r="Q129" s="34"/>
      <c r="R129" s="34"/>
      <c r="S129" s="34"/>
      <c r="T129" s="34"/>
      <c r="U129" s="34"/>
      <c r="V129" s="34"/>
      <c r="W129" s="34"/>
      <c r="X129" s="34"/>
      <c r="Y129" s="34"/>
      <c r="Z129" s="34"/>
    </row>
    <row r="130" spans="1:26" ht="15.75" customHeight="1">
      <c r="A130" s="34"/>
      <c r="B130" s="35"/>
      <c r="C130" s="34"/>
      <c r="D130" s="34"/>
      <c r="E130" s="34"/>
      <c r="F130" s="34"/>
      <c r="G130" s="36"/>
      <c r="H130" s="36"/>
      <c r="I130" s="34"/>
      <c r="J130" s="34"/>
      <c r="K130" s="34"/>
      <c r="L130" s="34"/>
      <c r="M130" s="34"/>
      <c r="N130" s="34"/>
      <c r="O130" s="34"/>
      <c r="P130" s="34"/>
      <c r="Q130" s="34"/>
      <c r="R130" s="34"/>
      <c r="S130" s="34"/>
      <c r="T130" s="34"/>
      <c r="U130" s="34"/>
      <c r="V130" s="34"/>
      <c r="W130" s="34"/>
      <c r="X130" s="34"/>
      <c r="Y130" s="34"/>
      <c r="Z130" s="34"/>
    </row>
    <row r="131" spans="1:26" ht="15.75" customHeight="1">
      <c r="A131" s="34"/>
      <c r="B131" s="35"/>
      <c r="C131" s="34"/>
      <c r="D131" s="34"/>
      <c r="E131" s="34"/>
      <c r="F131" s="34"/>
      <c r="G131" s="36"/>
      <c r="H131" s="36"/>
      <c r="I131" s="34"/>
      <c r="J131" s="34"/>
      <c r="K131" s="34"/>
      <c r="L131" s="34"/>
      <c r="M131" s="34"/>
      <c r="N131" s="34"/>
      <c r="O131" s="34"/>
      <c r="P131" s="34"/>
      <c r="Q131" s="34"/>
      <c r="R131" s="34"/>
      <c r="S131" s="34"/>
      <c r="T131" s="34"/>
      <c r="U131" s="34"/>
      <c r="V131" s="34"/>
      <c r="W131" s="34"/>
      <c r="X131" s="34"/>
      <c r="Y131" s="34"/>
      <c r="Z131" s="34"/>
    </row>
    <row r="132" spans="1:26" ht="15.75" customHeight="1">
      <c r="A132" s="34"/>
      <c r="B132" s="35"/>
      <c r="C132" s="34"/>
      <c r="D132" s="34"/>
      <c r="E132" s="34"/>
      <c r="F132" s="34"/>
      <c r="G132" s="36"/>
      <c r="H132" s="36"/>
      <c r="I132" s="34"/>
      <c r="J132" s="34"/>
      <c r="K132" s="34"/>
      <c r="L132" s="34"/>
      <c r="M132" s="34"/>
      <c r="N132" s="34"/>
      <c r="O132" s="34"/>
      <c r="P132" s="34"/>
      <c r="Q132" s="34"/>
      <c r="R132" s="34"/>
      <c r="S132" s="34"/>
      <c r="T132" s="34"/>
      <c r="U132" s="34"/>
      <c r="V132" s="34"/>
      <c r="W132" s="34"/>
      <c r="X132" s="34"/>
      <c r="Y132" s="34"/>
      <c r="Z132" s="34"/>
    </row>
    <row r="133" spans="1:26" ht="15.75" customHeight="1">
      <c r="A133" s="34"/>
      <c r="B133" s="35"/>
      <c r="C133" s="34"/>
      <c r="D133" s="34"/>
      <c r="E133" s="34"/>
      <c r="F133" s="34"/>
      <c r="G133" s="36"/>
      <c r="H133" s="36"/>
      <c r="I133" s="34"/>
      <c r="J133" s="34"/>
      <c r="K133" s="34"/>
      <c r="L133" s="34"/>
      <c r="M133" s="34"/>
      <c r="N133" s="34"/>
      <c r="O133" s="34"/>
      <c r="P133" s="34"/>
      <c r="Q133" s="34"/>
      <c r="R133" s="34"/>
      <c r="S133" s="34"/>
      <c r="T133" s="34"/>
      <c r="U133" s="34"/>
      <c r="V133" s="34"/>
      <c r="W133" s="34"/>
      <c r="X133" s="34"/>
      <c r="Y133" s="34"/>
      <c r="Z133" s="34"/>
    </row>
    <row r="134" spans="1:26" ht="15.75" customHeight="1">
      <c r="A134" s="34"/>
      <c r="B134" s="35"/>
      <c r="C134" s="34"/>
      <c r="D134" s="34"/>
      <c r="E134" s="34"/>
      <c r="F134" s="34"/>
      <c r="G134" s="36"/>
      <c r="H134" s="36"/>
      <c r="I134" s="34"/>
      <c r="J134" s="34"/>
      <c r="K134" s="34"/>
      <c r="L134" s="34"/>
      <c r="M134" s="34"/>
      <c r="N134" s="34"/>
      <c r="O134" s="34"/>
      <c r="P134" s="34"/>
      <c r="Q134" s="34"/>
      <c r="R134" s="34"/>
      <c r="S134" s="34"/>
      <c r="T134" s="34"/>
      <c r="U134" s="34"/>
      <c r="V134" s="34"/>
      <c r="W134" s="34"/>
      <c r="X134" s="34"/>
      <c r="Y134" s="34"/>
      <c r="Z134" s="34"/>
    </row>
    <row r="135" spans="1:26" ht="15.75" customHeight="1">
      <c r="A135" s="34"/>
      <c r="B135" s="35"/>
      <c r="C135" s="34"/>
      <c r="D135" s="34"/>
      <c r="E135" s="34"/>
      <c r="F135" s="34"/>
      <c r="G135" s="36"/>
      <c r="H135" s="36"/>
      <c r="I135" s="34"/>
      <c r="J135" s="34"/>
      <c r="K135" s="34"/>
      <c r="L135" s="34"/>
      <c r="M135" s="34"/>
      <c r="N135" s="34"/>
      <c r="O135" s="34"/>
      <c r="P135" s="34"/>
      <c r="Q135" s="34"/>
      <c r="R135" s="34"/>
      <c r="S135" s="34"/>
      <c r="T135" s="34"/>
      <c r="U135" s="34"/>
      <c r="V135" s="34"/>
      <c r="W135" s="34"/>
      <c r="X135" s="34"/>
      <c r="Y135" s="34"/>
      <c r="Z135" s="34"/>
    </row>
    <row r="136" spans="1:26" ht="15.75" customHeight="1">
      <c r="A136" s="34"/>
      <c r="B136" s="35"/>
      <c r="C136" s="34"/>
      <c r="D136" s="34"/>
      <c r="E136" s="34"/>
      <c r="F136" s="34"/>
      <c r="G136" s="36"/>
      <c r="H136" s="36"/>
      <c r="I136" s="34"/>
      <c r="J136" s="34"/>
      <c r="K136" s="34"/>
      <c r="L136" s="34"/>
      <c r="M136" s="34"/>
      <c r="N136" s="34"/>
      <c r="O136" s="34"/>
      <c r="P136" s="34"/>
      <c r="Q136" s="34"/>
      <c r="R136" s="34"/>
      <c r="S136" s="34"/>
      <c r="T136" s="34"/>
      <c r="U136" s="34"/>
      <c r="V136" s="34"/>
      <c r="W136" s="34"/>
      <c r="X136" s="34"/>
      <c r="Y136" s="34"/>
      <c r="Z136" s="34"/>
    </row>
    <row r="137" spans="1:26" ht="15.75" customHeight="1">
      <c r="A137" s="34"/>
      <c r="B137" s="35"/>
      <c r="C137" s="34"/>
      <c r="D137" s="34"/>
      <c r="E137" s="34"/>
      <c r="F137" s="34"/>
      <c r="G137" s="36"/>
      <c r="H137" s="36"/>
      <c r="I137" s="34"/>
      <c r="J137" s="34"/>
      <c r="K137" s="34"/>
      <c r="L137" s="34"/>
      <c r="M137" s="34"/>
      <c r="N137" s="34"/>
      <c r="O137" s="34"/>
      <c r="P137" s="34"/>
      <c r="Q137" s="34"/>
      <c r="R137" s="34"/>
      <c r="S137" s="34"/>
      <c r="T137" s="34"/>
      <c r="U137" s="34"/>
      <c r="V137" s="34"/>
      <c r="W137" s="34"/>
      <c r="X137" s="34"/>
      <c r="Y137" s="34"/>
      <c r="Z137" s="34"/>
    </row>
    <row r="138" spans="1:26" ht="15.75" customHeight="1">
      <c r="A138" s="34"/>
      <c r="B138" s="35"/>
      <c r="C138" s="34"/>
      <c r="D138" s="34"/>
      <c r="E138" s="34"/>
      <c r="F138" s="34"/>
      <c r="G138" s="36"/>
      <c r="H138" s="36"/>
      <c r="I138" s="34"/>
      <c r="J138" s="34"/>
      <c r="K138" s="34"/>
      <c r="L138" s="34"/>
      <c r="M138" s="34"/>
      <c r="N138" s="34"/>
      <c r="O138" s="34"/>
      <c r="P138" s="34"/>
      <c r="Q138" s="34"/>
      <c r="R138" s="34"/>
      <c r="S138" s="34"/>
      <c r="T138" s="34"/>
      <c r="U138" s="34"/>
      <c r="V138" s="34"/>
      <c r="W138" s="34"/>
      <c r="X138" s="34"/>
      <c r="Y138" s="34"/>
      <c r="Z138" s="34"/>
    </row>
    <row r="139" spans="1:26" ht="15.75" customHeight="1">
      <c r="A139" s="34"/>
      <c r="B139" s="35"/>
      <c r="C139" s="34"/>
      <c r="D139" s="34"/>
      <c r="E139" s="34"/>
      <c r="F139" s="34"/>
      <c r="G139" s="36"/>
      <c r="H139" s="36"/>
      <c r="I139" s="34"/>
      <c r="J139" s="34"/>
      <c r="K139" s="34"/>
      <c r="L139" s="34"/>
      <c r="M139" s="34"/>
      <c r="N139" s="34"/>
      <c r="O139" s="34"/>
      <c r="P139" s="34"/>
      <c r="Q139" s="34"/>
      <c r="R139" s="34"/>
      <c r="S139" s="34"/>
      <c r="T139" s="34"/>
      <c r="U139" s="34"/>
      <c r="V139" s="34"/>
      <c r="W139" s="34"/>
      <c r="X139" s="34"/>
      <c r="Y139" s="34"/>
      <c r="Z139" s="34"/>
    </row>
    <row r="140" spans="1:26" ht="15.75" customHeight="1">
      <c r="A140" s="34"/>
      <c r="B140" s="35"/>
      <c r="C140" s="34"/>
      <c r="D140" s="34"/>
      <c r="E140" s="34"/>
      <c r="F140" s="34"/>
      <c r="G140" s="36"/>
      <c r="H140" s="36"/>
      <c r="I140" s="34"/>
      <c r="J140" s="34"/>
      <c r="K140" s="34"/>
      <c r="L140" s="34"/>
      <c r="M140" s="34"/>
      <c r="N140" s="34"/>
      <c r="O140" s="34"/>
      <c r="P140" s="34"/>
      <c r="Q140" s="34"/>
      <c r="R140" s="34"/>
      <c r="S140" s="34"/>
      <c r="T140" s="34"/>
      <c r="U140" s="34"/>
      <c r="V140" s="34"/>
      <c r="W140" s="34"/>
      <c r="X140" s="34"/>
      <c r="Y140" s="34"/>
      <c r="Z140" s="34"/>
    </row>
    <row r="141" spans="1:26" ht="15.75" customHeight="1">
      <c r="A141" s="34"/>
      <c r="B141" s="35"/>
      <c r="C141" s="34"/>
      <c r="D141" s="34"/>
      <c r="E141" s="34"/>
      <c r="F141" s="34"/>
      <c r="G141" s="36"/>
      <c r="H141" s="36"/>
      <c r="I141" s="34"/>
      <c r="J141" s="34"/>
      <c r="K141" s="34"/>
      <c r="L141" s="34"/>
      <c r="M141" s="34"/>
      <c r="N141" s="34"/>
      <c r="O141" s="34"/>
      <c r="P141" s="34"/>
      <c r="Q141" s="34"/>
      <c r="R141" s="34"/>
      <c r="S141" s="34"/>
      <c r="T141" s="34"/>
      <c r="U141" s="34"/>
      <c r="V141" s="34"/>
      <c r="W141" s="34"/>
      <c r="X141" s="34"/>
      <c r="Y141" s="34"/>
      <c r="Z141" s="34"/>
    </row>
    <row r="142" spans="1:26" ht="15.75" customHeight="1">
      <c r="A142" s="34"/>
      <c r="B142" s="35"/>
      <c r="C142" s="34"/>
      <c r="D142" s="34"/>
      <c r="E142" s="34"/>
      <c r="F142" s="34"/>
      <c r="G142" s="36"/>
      <c r="H142" s="36"/>
      <c r="I142" s="34"/>
      <c r="J142" s="34"/>
      <c r="K142" s="34"/>
      <c r="L142" s="34"/>
      <c r="M142" s="34"/>
      <c r="N142" s="34"/>
      <c r="O142" s="34"/>
      <c r="P142" s="34"/>
      <c r="Q142" s="34"/>
      <c r="R142" s="34"/>
      <c r="S142" s="34"/>
      <c r="T142" s="34"/>
      <c r="U142" s="34"/>
      <c r="V142" s="34"/>
      <c r="W142" s="34"/>
      <c r="X142" s="34"/>
      <c r="Y142" s="34"/>
      <c r="Z142" s="34"/>
    </row>
    <row r="143" spans="1:26" ht="15.75" customHeight="1">
      <c r="A143" s="34"/>
      <c r="B143" s="35"/>
      <c r="C143" s="34"/>
      <c r="D143" s="34"/>
      <c r="E143" s="34"/>
      <c r="F143" s="34"/>
      <c r="G143" s="36"/>
      <c r="H143" s="36"/>
      <c r="I143" s="34"/>
      <c r="J143" s="34"/>
      <c r="K143" s="34"/>
      <c r="L143" s="34"/>
      <c r="M143" s="34"/>
      <c r="N143" s="34"/>
      <c r="O143" s="34"/>
      <c r="P143" s="34"/>
      <c r="Q143" s="34"/>
      <c r="R143" s="34"/>
      <c r="S143" s="34"/>
      <c r="T143" s="34"/>
      <c r="U143" s="34"/>
      <c r="V143" s="34"/>
      <c r="W143" s="34"/>
      <c r="X143" s="34"/>
      <c r="Y143" s="34"/>
      <c r="Z143" s="34"/>
    </row>
    <row r="144" spans="1:26" ht="15.75" customHeight="1">
      <c r="A144" s="34"/>
      <c r="B144" s="35"/>
      <c r="C144" s="34"/>
      <c r="D144" s="34"/>
      <c r="E144" s="34"/>
      <c r="F144" s="34"/>
      <c r="G144" s="36"/>
      <c r="H144" s="36"/>
      <c r="I144" s="34"/>
      <c r="J144" s="34"/>
      <c r="K144" s="34"/>
      <c r="L144" s="34"/>
      <c r="M144" s="34"/>
      <c r="N144" s="34"/>
      <c r="O144" s="34"/>
      <c r="P144" s="34"/>
      <c r="Q144" s="34"/>
      <c r="R144" s="34"/>
      <c r="S144" s="34"/>
      <c r="T144" s="34"/>
      <c r="U144" s="34"/>
      <c r="V144" s="34"/>
      <c r="W144" s="34"/>
      <c r="X144" s="34"/>
      <c r="Y144" s="34"/>
      <c r="Z144" s="34"/>
    </row>
    <row r="145" spans="1:26" ht="15.75" customHeight="1">
      <c r="A145" s="34"/>
      <c r="B145" s="35"/>
      <c r="C145" s="34"/>
      <c r="D145" s="34"/>
      <c r="E145" s="34"/>
      <c r="F145" s="34"/>
      <c r="G145" s="36"/>
      <c r="H145" s="36"/>
      <c r="I145" s="34"/>
      <c r="J145" s="34"/>
      <c r="K145" s="34"/>
      <c r="L145" s="34"/>
      <c r="M145" s="34"/>
      <c r="N145" s="34"/>
      <c r="O145" s="34"/>
      <c r="P145" s="34"/>
      <c r="Q145" s="34"/>
      <c r="R145" s="34"/>
      <c r="S145" s="34"/>
      <c r="T145" s="34"/>
      <c r="U145" s="34"/>
      <c r="V145" s="34"/>
      <c r="W145" s="34"/>
      <c r="X145" s="34"/>
      <c r="Y145" s="34"/>
      <c r="Z145" s="34"/>
    </row>
    <row r="146" spans="1:26" ht="15.75" customHeight="1">
      <c r="A146" s="34"/>
      <c r="B146" s="35"/>
      <c r="C146" s="34"/>
      <c r="D146" s="34"/>
      <c r="E146" s="34"/>
      <c r="F146" s="34"/>
      <c r="G146" s="36"/>
      <c r="H146" s="36"/>
      <c r="I146" s="34"/>
      <c r="J146" s="34"/>
      <c r="K146" s="34"/>
      <c r="L146" s="34"/>
      <c r="M146" s="34"/>
      <c r="N146" s="34"/>
      <c r="O146" s="34"/>
      <c r="P146" s="34"/>
      <c r="Q146" s="34"/>
      <c r="R146" s="34"/>
      <c r="S146" s="34"/>
      <c r="T146" s="34"/>
      <c r="U146" s="34"/>
      <c r="V146" s="34"/>
      <c r="W146" s="34"/>
      <c r="X146" s="34"/>
      <c r="Y146" s="34"/>
      <c r="Z146" s="34"/>
    </row>
    <row r="147" spans="1:26" ht="15.75" customHeight="1">
      <c r="A147" s="34"/>
      <c r="B147" s="35"/>
      <c r="C147" s="34"/>
      <c r="D147" s="34"/>
      <c r="E147" s="34"/>
      <c r="F147" s="34"/>
      <c r="G147" s="36"/>
      <c r="H147" s="36"/>
      <c r="I147" s="34"/>
      <c r="J147" s="34"/>
      <c r="K147" s="34"/>
      <c r="L147" s="34"/>
      <c r="M147" s="34"/>
      <c r="N147" s="34"/>
      <c r="O147" s="34"/>
      <c r="P147" s="34"/>
      <c r="Q147" s="34"/>
      <c r="R147" s="34"/>
      <c r="S147" s="34"/>
      <c r="T147" s="34"/>
      <c r="U147" s="34"/>
      <c r="V147" s="34"/>
      <c r="W147" s="34"/>
      <c r="X147" s="34"/>
      <c r="Y147" s="34"/>
      <c r="Z147" s="34"/>
    </row>
    <row r="148" spans="1:26" ht="15.75" customHeight="1">
      <c r="A148" s="34"/>
      <c r="B148" s="35"/>
      <c r="C148" s="34"/>
      <c r="D148" s="34"/>
      <c r="E148" s="34"/>
      <c r="F148" s="34"/>
      <c r="G148" s="36"/>
      <c r="H148" s="36"/>
      <c r="I148" s="34"/>
      <c r="J148" s="34"/>
      <c r="K148" s="34"/>
      <c r="L148" s="34"/>
      <c r="M148" s="34"/>
      <c r="N148" s="34"/>
      <c r="O148" s="34"/>
      <c r="P148" s="34"/>
      <c r="Q148" s="34"/>
      <c r="R148" s="34"/>
      <c r="S148" s="34"/>
      <c r="T148" s="34"/>
      <c r="U148" s="34"/>
      <c r="V148" s="34"/>
      <c r="W148" s="34"/>
      <c r="X148" s="34"/>
      <c r="Y148" s="34"/>
      <c r="Z148" s="34"/>
    </row>
    <row r="149" spans="1:26" ht="15.75" customHeight="1">
      <c r="A149" s="34"/>
      <c r="B149" s="35"/>
      <c r="C149" s="34"/>
      <c r="D149" s="34"/>
      <c r="E149" s="34"/>
      <c r="F149" s="34"/>
      <c r="G149" s="36"/>
      <c r="H149" s="36"/>
      <c r="I149" s="34"/>
      <c r="J149" s="34"/>
      <c r="K149" s="34"/>
      <c r="L149" s="34"/>
      <c r="M149" s="34"/>
      <c r="N149" s="34"/>
      <c r="O149" s="34"/>
      <c r="P149" s="34"/>
      <c r="Q149" s="34"/>
      <c r="R149" s="34"/>
      <c r="S149" s="34"/>
      <c r="T149" s="34"/>
      <c r="U149" s="34"/>
      <c r="V149" s="34"/>
      <c r="W149" s="34"/>
      <c r="X149" s="34"/>
      <c r="Y149" s="34"/>
      <c r="Z149" s="34"/>
    </row>
    <row r="150" spans="1:26" ht="15.75" customHeight="1">
      <c r="A150" s="34"/>
      <c r="B150" s="35"/>
      <c r="C150" s="34"/>
      <c r="D150" s="34"/>
      <c r="E150" s="34"/>
      <c r="F150" s="34"/>
      <c r="G150" s="36"/>
      <c r="H150" s="36"/>
      <c r="I150" s="34"/>
      <c r="J150" s="34"/>
      <c r="K150" s="34"/>
      <c r="L150" s="34"/>
      <c r="M150" s="34"/>
      <c r="N150" s="34"/>
      <c r="O150" s="34"/>
      <c r="P150" s="34"/>
      <c r="Q150" s="34"/>
      <c r="R150" s="34"/>
      <c r="S150" s="34"/>
      <c r="T150" s="34"/>
      <c r="U150" s="34"/>
      <c r="V150" s="34"/>
      <c r="W150" s="34"/>
      <c r="X150" s="34"/>
      <c r="Y150" s="34"/>
      <c r="Z150" s="34"/>
    </row>
    <row r="151" spans="1:26" ht="15.75" customHeight="1">
      <c r="A151" s="34"/>
      <c r="B151" s="35"/>
      <c r="C151" s="34"/>
      <c r="D151" s="34"/>
      <c r="E151" s="34"/>
      <c r="F151" s="34"/>
      <c r="G151" s="36"/>
      <c r="H151" s="36"/>
      <c r="I151" s="34"/>
      <c r="J151" s="34"/>
      <c r="K151" s="34"/>
      <c r="L151" s="34"/>
      <c r="M151" s="34"/>
      <c r="N151" s="34"/>
      <c r="O151" s="34"/>
      <c r="P151" s="34"/>
      <c r="Q151" s="34"/>
      <c r="R151" s="34"/>
      <c r="S151" s="34"/>
      <c r="T151" s="34"/>
      <c r="U151" s="34"/>
      <c r="V151" s="34"/>
      <c r="W151" s="34"/>
      <c r="X151" s="34"/>
      <c r="Y151" s="34"/>
      <c r="Z151" s="34"/>
    </row>
    <row r="152" spans="1:26" ht="15.75" customHeight="1">
      <c r="A152" s="34"/>
      <c r="B152" s="35"/>
      <c r="C152" s="34"/>
      <c r="D152" s="34"/>
      <c r="E152" s="34"/>
      <c r="F152" s="34"/>
      <c r="G152" s="36"/>
      <c r="H152" s="36"/>
      <c r="I152" s="34"/>
      <c r="J152" s="34"/>
      <c r="K152" s="34"/>
      <c r="L152" s="34"/>
      <c r="M152" s="34"/>
      <c r="N152" s="34"/>
      <c r="O152" s="34"/>
      <c r="P152" s="34"/>
      <c r="Q152" s="34"/>
      <c r="R152" s="34"/>
      <c r="S152" s="34"/>
      <c r="T152" s="34"/>
      <c r="U152" s="34"/>
      <c r="V152" s="34"/>
      <c r="W152" s="34"/>
      <c r="X152" s="34"/>
      <c r="Y152" s="34"/>
      <c r="Z152" s="34"/>
    </row>
    <row r="153" spans="1:26" ht="15.75" customHeight="1">
      <c r="A153" s="34"/>
      <c r="B153" s="35"/>
      <c r="C153" s="34"/>
      <c r="D153" s="34"/>
      <c r="E153" s="34"/>
      <c r="F153" s="34"/>
      <c r="G153" s="36"/>
      <c r="H153" s="36"/>
      <c r="I153" s="34"/>
      <c r="J153" s="34"/>
      <c r="K153" s="34"/>
      <c r="L153" s="34"/>
      <c r="M153" s="34"/>
      <c r="N153" s="34"/>
      <c r="O153" s="34"/>
      <c r="P153" s="34"/>
      <c r="Q153" s="34"/>
      <c r="R153" s="34"/>
      <c r="S153" s="34"/>
      <c r="T153" s="34"/>
      <c r="U153" s="34"/>
      <c r="V153" s="34"/>
      <c r="W153" s="34"/>
      <c r="X153" s="34"/>
      <c r="Y153" s="34"/>
      <c r="Z153" s="34"/>
    </row>
    <row r="154" spans="1:26" ht="15.75" customHeight="1">
      <c r="A154" s="34"/>
      <c r="B154" s="35"/>
      <c r="C154" s="34"/>
      <c r="D154" s="34"/>
      <c r="E154" s="34"/>
      <c r="F154" s="34"/>
      <c r="G154" s="36"/>
      <c r="H154" s="36"/>
      <c r="I154" s="34"/>
      <c r="J154" s="34"/>
      <c r="K154" s="34"/>
      <c r="L154" s="34"/>
      <c r="M154" s="34"/>
      <c r="N154" s="34"/>
      <c r="O154" s="34"/>
      <c r="P154" s="34"/>
      <c r="Q154" s="34"/>
      <c r="R154" s="34"/>
      <c r="S154" s="34"/>
      <c r="T154" s="34"/>
      <c r="U154" s="34"/>
      <c r="V154" s="34"/>
      <c r="W154" s="34"/>
      <c r="X154" s="34"/>
      <c r="Y154" s="34"/>
      <c r="Z154" s="34"/>
    </row>
    <row r="155" spans="1:26" ht="15.75" customHeight="1">
      <c r="A155" s="34"/>
      <c r="B155" s="35"/>
      <c r="C155" s="34"/>
      <c r="D155" s="34"/>
      <c r="E155" s="34"/>
      <c r="F155" s="34"/>
      <c r="G155" s="36"/>
      <c r="H155" s="36"/>
      <c r="I155" s="34"/>
      <c r="J155" s="34"/>
      <c r="K155" s="34"/>
      <c r="L155" s="34"/>
      <c r="M155" s="34"/>
      <c r="N155" s="34"/>
      <c r="O155" s="34"/>
      <c r="P155" s="34"/>
      <c r="Q155" s="34"/>
      <c r="R155" s="34"/>
      <c r="S155" s="34"/>
      <c r="T155" s="34"/>
      <c r="U155" s="34"/>
      <c r="V155" s="34"/>
      <c r="W155" s="34"/>
      <c r="X155" s="34"/>
      <c r="Y155" s="34"/>
      <c r="Z155" s="34"/>
    </row>
    <row r="156" spans="1:26" ht="15.75" customHeight="1">
      <c r="A156" s="34"/>
      <c r="B156" s="35"/>
      <c r="C156" s="34"/>
      <c r="D156" s="34"/>
      <c r="E156" s="34"/>
      <c r="F156" s="34"/>
      <c r="G156" s="36"/>
      <c r="H156" s="36"/>
      <c r="I156" s="34"/>
      <c r="J156" s="34"/>
      <c r="K156" s="34"/>
      <c r="L156" s="34"/>
      <c r="M156" s="34"/>
      <c r="N156" s="34"/>
      <c r="O156" s="34"/>
      <c r="P156" s="34"/>
      <c r="Q156" s="34"/>
      <c r="R156" s="34"/>
      <c r="S156" s="34"/>
      <c r="T156" s="34"/>
      <c r="U156" s="34"/>
      <c r="V156" s="34"/>
      <c r="W156" s="34"/>
      <c r="X156" s="34"/>
      <c r="Y156" s="34"/>
      <c r="Z156" s="34"/>
    </row>
    <row r="157" spans="1:26" ht="15.75" customHeight="1">
      <c r="A157" s="34"/>
      <c r="B157" s="35"/>
      <c r="C157" s="34"/>
      <c r="D157" s="34"/>
      <c r="E157" s="34"/>
      <c r="F157" s="34"/>
      <c r="G157" s="36"/>
      <c r="H157" s="36"/>
      <c r="I157" s="34"/>
      <c r="J157" s="34"/>
      <c r="K157" s="34"/>
      <c r="L157" s="34"/>
      <c r="M157" s="34"/>
      <c r="N157" s="34"/>
      <c r="O157" s="34"/>
      <c r="P157" s="34"/>
      <c r="Q157" s="34"/>
      <c r="R157" s="34"/>
      <c r="S157" s="34"/>
      <c r="T157" s="34"/>
      <c r="U157" s="34"/>
      <c r="V157" s="34"/>
      <c r="W157" s="34"/>
      <c r="X157" s="34"/>
      <c r="Y157" s="34"/>
      <c r="Z157" s="34"/>
    </row>
    <row r="158" spans="1:26" ht="15.75" customHeight="1">
      <c r="A158" s="34"/>
      <c r="B158" s="35"/>
      <c r="C158" s="34"/>
      <c r="D158" s="34"/>
      <c r="E158" s="34"/>
      <c r="F158" s="34"/>
      <c r="G158" s="36"/>
      <c r="H158" s="36"/>
      <c r="I158" s="34"/>
      <c r="J158" s="34"/>
      <c r="K158" s="34"/>
      <c r="L158" s="34"/>
      <c r="M158" s="34"/>
      <c r="N158" s="34"/>
      <c r="O158" s="34"/>
      <c r="P158" s="34"/>
      <c r="Q158" s="34"/>
      <c r="R158" s="34"/>
      <c r="S158" s="34"/>
      <c r="T158" s="34"/>
      <c r="U158" s="34"/>
      <c r="V158" s="34"/>
      <c r="W158" s="34"/>
      <c r="X158" s="34"/>
      <c r="Y158" s="34"/>
      <c r="Z158" s="34"/>
    </row>
    <row r="159" spans="1:26" ht="15.75" customHeight="1">
      <c r="A159" s="34"/>
      <c r="B159" s="35"/>
      <c r="C159" s="34"/>
      <c r="D159" s="34"/>
      <c r="E159" s="34"/>
      <c r="F159" s="34"/>
      <c r="G159" s="36"/>
      <c r="H159" s="36"/>
      <c r="I159" s="34"/>
      <c r="J159" s="34"/>
      <c r="K159" s="34"/>
      <c r="L159" s="34"/>
      <c r="M159" s="34"/>
      <c r="N159" s="34"/>
      <c r="O159" s="34"/>
      <c r="P159" s="34"/>
      <c r="Q159" s="34"/>
      <c r="R159" s="34"/>
      <c r="S159" s="34"/>
      <c r="T159" s="34"/>
      <c r="U159" s="34"/>
      <c r="V159" s="34"/>
      <c r="W159" s="34"/>
      <c r="X159" s="34"/>
      <c r="Y159" s="34"/>
      <c r="Z159" s="34"/>
    </row>
    <row r="160" spans="1:26" ht="15.75" customHeight="1">
      <c r="A160" s="34"/>
      <c r="B160" s="35"/>
      <c r="C160" s="34"/>
      <c r="D160" s="34"/>
      <c r="E160" s="34"/>
      <c r="F160" s="34"/>
      <c r="G160" s="36"/>
      <c r="H160" s="36"/>
      <c r="I160" s="34"/>
      <c r="J160" s="34"/>
      <c r="K160" s="34"/>
      <c r="L160" s="34"/>
      <c r="M160" s="34"/>
      <c r="N160" s="34"/>
      <c r="O160" s="34"/>
      <c r="P160" s="34"/>
      <c r="Q160" s="34"/>
      <c r="R160" s="34"/>
      <c r="S160" s="34"/>
      <c r="T160" s="34"/>
      <c r="U160" s="34"/>
      <c r="V160" s="34"/>
      <c r="W160" s="34"/>
      <c r="X160" s="34"/>
      <c r="Y160" s="34"/>
      <c r="Z160" s="34"/>
    </row>
    <row r="161" spans="1:26" ht="15.75" customHeight="1">
      <c r="A161" s="34"/>
      <c r="B161" s="35"/>
      <c r="C161" s="34"/>
      <c r="D161" s="34"/>
      <c r="E161" s="34"/>
      <c r="F161" s="34"/>
      <c r="G161" s="36"/>
      <c r="H161" s="36"/>
      <c r="I161" s="34"/>
      <c r="J161" s="34"/>
      <c r="K161" s="34"/>
      <c r="L161" s="34"/>
      <c r="M161" s="34"/>
      <c r="N161" s="34"/>
      <c r="O161" s="34"/>
      <c r="P161" s="34"/>
      <c r="Q161" s="34"/>
      <c r="R161" s="34"/>
      <c r="S161" s="34"/>
      <c r="T161" s="34"/>
      <c r="U161" s="34"/>
      <c r="V161" s="34"/>
      <c r="W161" s="34"/>
      <c r="X161" s="34"/>
      <c r="Y161" s="34"/>
      <c r="Z161" s="34"/>
    </row>
    <row r="162" spans="1:26" ht="15.75" customHeight="1">
      <c r="A162" s="34"/>
      <c r="B162" s="35"/>
      <c r="C162" s="34"/>
      <c r="D162" s="34"/>
      <c r="E162" s="34"/>
      <c r="F162" s="34"/>
      <c r="G162" s="36"/>
      <c r="H162" s="36"/>
      <c r="I162" s="34"/>
      <c r="J162" s="34"/>
      <c r="K162" s="34"/>
      <c r="L162" s="34"/>
      <c r="M162" s="34"/>
      <c r="N162" s="34"/>
      <c r="O162" s="34"/>
      <c r="P162" s="34"/>
      <c r="Q162" s="34"/>
      <c r="R162" s="34"/>
      <c r="S162" s="34"/>
      <c r="T162" s="34"/>
      <c r="U162" s="34"/>
      <c r="V162" s="34"/>
      <c r="W162" s="34"/>
      <c r="X162" s="34"/>
      <c r="Y162" s="34"/>
      <c r="Z162" s="34"/>
    </row>
    <row r="163" spans="1:26" ht="15.75" customHeight="1">
      <c r="A163" s="34"/>
      <c r="B163" s="35"/>
      <c r="C163" s="34"/>
      <c r="D163" s="34"/>
      <c r="E163" s="34"/>
      <c r="F163" s="34"/>
      <c r="G163" s="36"/>
      <c r="H163" s="36"/>
      <c r="I163" s="34"/>
      <c r="J163" s="34"/>
      <c r="K163" s="34"/>
      <c r="L163" s="34"/>
      <c r="M163" s="34"/>
      <c r="N163" s="34"/>
      <c r="O163" s="34"/>
      <c r="P163" s="34"/>
      <c r="Q163" s="34"/>
      <c r="R163" s="34"/>
      <c r="S163" s="34"/>
      <c r="T163" s="34"/>
      <c r="U163" s="34"/>
      <c r="V163" s="34"/>
      <c r="W163" s="34"/>
      <c r="X163" s="34"/>
      <c r="Y163" s="34"/>
      <c r="Z163" s="34"/>
    </row>
    <row r="164" spans="1:26" ht="15.75" customHeight="1">
      <c r="A164" s="34"/>
      <c r="B164" s="35"/>
      <c r="C164" s="34"/>
      <c r="D164" s="34"/>
      <c r="E164" s="34"/>
      <c r="F164" s="34"/>
      <c r="G164" s="36"/>
      <c r="H164" s="36"/>
      <c r="I164" s="34"/>
      <c r="J164" s="34"/>
      <c r="K164" s="34"/>
      <c r="L164" s="34"/>
      <c r="M164" s="34"/>
      <c r="N164" s="34"/>
      <c r="O164" s="34"/>
      <c r="P164" s="34"/>
      <c r="Q164" s="34"/>
      <c r="R164" s="34"/>
      <c r="S164" s="34"/>
      <c r="T164" s="34"/>
      <c r="U164" s="34"/>
      <c r="V164" s="34"/>
      <c r="W164" s="34"/>
      <c r="X164" s="34"/>
      <c r="Y164" s="34"/>
      <c r="Z164" s="34"/>
    </row>
    <row r="165" spans="1:26" ht="15.75" customHeight="1">
      <c r="A165" s="34"/>
      <c r="B165" s="35"/>
      <c r="C165" s="34"/>
      <c r="D165" s="34"/>
      <c r="E165" s="34"/>
      <c r="F165" s="34"/>
      <c r="G165" s="36"/>
      <c r="H165" s="36"/>
      <c r="I165" s="34"/>
      <c r="J165" s="34"/>
      <c r="K165" s="34"/>
      <c r="L165" s="34"/>
      <c r="M165" s="34"/>
      <c r="N165" s="34"/>
      <c r="O165" s="34"/>
      <c r="P165" s="34"/>
      <c r="Q165" s="34"/>
      <c r="R165" s="34"/>
      <c r="S165" s="34"/>
      <c r="T165" s="34"/>
      <c r="U165" s="34"/>
      <c r="V165" s="34"/>
      <c r="W165" s="34"/>
      <c r="X165" s="34"/>
      <c r="Y165" s="34"/>
      <c r="Z165" s="34"/>
    </row>
    <row r="166" spans="1:26" ht="15.75" customHeight="1">
      <c r="A166" s="34"/>
      <c r="B166" s="35"/>
      <c r="C166" s="34"/>
      <c r="D166" s="34"/>
      <c r="E166" s="34"/>
      <c r="F166" s="34"/>
      <c r="G166" s="36"/>
      <c r="H166" s="36"/>
      <c r="I166" s="34"/>
      <c r="J166" s="34"/>
      <c r="K166" s="34"/>
      <c r="L166" s="34"/>
      <c r="M166" s="34"/>
      <c r="N166" s="34"/>
      <c r="O166" s="34"/>
      <c r="P166" s="34"/>
      <c r="Q166" s="34"/>
      <c r="R166" s="34"/>
      <c r="S166" s="34"/>
      <c r="T166" s="34"/>
      <c r="U166" s="34"/>
      <c r="V166" s="34"/>
      <c r="W166" s="34"/>
      <c r="X166" s="34"/>
      <c r="Y166" s="34"/>
      <c r="Z166" s="34"/>
    </row>
    <row r="167" spans="1:26" ht="15.75" customHeight="1">
      <c r="A167" s="34"/>
      <c r="B167" s="35"/>
      <c r="C167" s="34"/>
      <c r="D167" s="34"/>
      <c r="E167" s="34"/>
      <c r="F167" s="34"/>
      <c r="G167" s="36"/>
      <c r="H167" s="36"/>
      <c r="I167" s="34"/>
      <c r="J167" s="34"/>
      <c r="K167" s="34"/>
      <c r="L167" s="34"/>
      <c r="M167" s="34"/>
      <c r="N167" s="34"/>
      <c r="O167" s="34"/>
      <c r="P167" s="34"/>
      <c r="Q167" s="34"/>
      <c r="R167" s="34"/>
      <c r="S167" s="34"/>
      <c r="T167" s="34"/>
      <c r="U167" s="34"/>
      <c r="V167" s="34"/>
      <c r="W167" s="34"/>
      <c r="X167" s="34"/>
      <c r="Y167" s="34"/>
      <c r="Z167" s="34"/>
    </row>
    <row r="168" spans="1:26" ht="15.75" customHeight="1">
      <c r="A168" s="34"/>
      <c r="B168" s="35"/>
      <c r="C168" s="34"/>
      <c r="D168" s="34"/>
      <c r="E168" s="34"/>
      <c r="F168" s="34"/>
      <c r="G168" s="36"/>
      <c r="H168" s="36"/>
      <c r="I168" s="34"/>
      <c r="J168" s="34"/>
      <c r="K168" s="34"/>
      <c r="L168" s="34"/>
      <c r="M168" s="34"/>
      <c r="N168" s="34"/>
      <c r="O168" s="34"/>
      <c r="P168" s="34"/>
      <c r="Q168" s="34"/>
      <c r="R168" s="34"/>
      <c r="S168" s="34"/>
      <c r="T168" s="34"/>
      <c r="U168" s="34"/>
      <c r="V168" s="34"/>
      <c r="W168" s="34"/>
      <c r="X168" s="34"/>
      <c r="Y168" s="34"/>
      <c r="Z168" s="34"/>
    </row>
    <row r="169" spans="1:26" ht="15.75" customHeight="1">
      <c r="A169" s="34"/>
      <c r="B169" s="35"/>
      <c r="C169" s="34"/>
      <c r="D169" s="34"/>
      <c r="E169" s="34"/>
      <c r="F169" s="34"/>
      <c r="G169" s="36"/>
      <c r="H169" s="36"/>
      <c r="I169" s="34"/>
      <c r="J169" s="34"/>
      <c r="K169" s="34"/>
      <c r="L169" s="34"/>
      <c r="M169" s="34"/>
      <c r="N169" s="34"/>
      <c r="O169" s="34"/>
      <c r="P169" s="34"/>
      <c r="Q169" s="34"/>
      <c r="R169" s="34"/>
      <c r="S169" s="34"/>
      <c r="T169" s="34"/>
      <c r="U169" s="34"/>
      <c r="V169" s="34"/>
      <c r="W169" s="34"/>
      <c r="X169" s="34"/>
      <c r="Y169" s="34"/>
      <c r="Z169" s="34"/>
    </row>
    <row r="170" spans="1:26" ht="15.75" customHeight="1">
      <c r="A170" s="34"/>
      <c r="B170" s="35"/>
      <c r="C170" s="34"/>
      <c r="D170" s="34"/>
      <c r="E170" s="34"/>
      <c r="F170" s="34"/>
      <c r="G170" s="36"/>
      <c r="H170" s="36"/>
      <c r="I170" s="34"/>
      <c r="J170" s="34"/>
      <c r="K170" s="34"/>
      <c r="L170" s="34"/>
      <c r="M170" s="34"/>
      <c r="N170" s="34"/>
      <c r="O170" s="34"/>
      <c r="P170" s="34"/>
      <c r="Q170" s="34"/>
      <c r="R170" s="34"/>
      <c r="S170" s="34"/>
      <c r="T170" s="34"/>
      <c r="U170" s="34"/>
      <c r="V170" s="34"/>
      <c r="W170" s="34"/>
      <c r="X170" s="34"/>
      <c r="Y170" s="34"/>
      <c r="Z170" s="34"/>
    </row>
    <row r="171" spans="1:26" ht="15.75" customHeight="1">
      <c r="A171" s="34"/>
      <c r="B171" s="35"/>
      <c r="C171" s="34"/>
      <c r="D171" s="34"/>
      <c r="E171" s="34"/>
      <c r="F171" s="34"/>
      <c r="G171" s="36"/>
      <c r="H171" s="36"/>
      <c r="I171" s="34"/>
      <c r="J171" s="34"/>
      <c r="K171" s="34"/>
      <c r="L171" s="34"/>
      <c r="M171" s="34"/>
      <c r="N171" s="34"/>
      <c r="O171" s="34"/>
      <c r="P171" s="34"/>
      <c r="Q171" s="34"/>
      <c r="R171" s="34"/>
      <c r="S171" s="34"/>
      <c r="T171" s="34"/>
      <c r="U171" s="34"/>
      <c r="V171" s="34"/>
      <c r="W171" s="34"/>
      <c r="X171" s="34"/>
      <c r="Y171" s="34"/>
      <c r="Z171" s="34"/>
    </row>
    <row r="172" spans="1:26" ht="15.75" customHeight="1">
      <c r="A172" s="34"/>
      <c r="B172" s="35"/>
      <c r="C172" s="34"/>
      <c r="D172" s="34"/>
      <c r="E172" s="34"/>
      <c r="F172" s="34"/>
      <c r="G172" s="36"/>
      <c r="H172" s="36"/>
      <c r="I172" s="34"/>
      <c r="J172" s="34"/>
      <c r="K172" s="34"/>
      <c r="L172" s="34"/>
      <c r="M172" s="34"/>
      <c r="N172" s="34"/>
      <c r="O172" s="34"/>
      <c r="P172" s="34"/>
      <c r="Q172" s="34"/>
      <c r="R172" s="34"/>
      <c r="S172" s="34"/>
      <c r="T172" s="34"/>
      <c r="U172" s="34"/>
      <c r="V172" s="34"/>
      <c r="W172" s="34"/>
      <c r="X172" s="34"/>
      <c r="Y172" s="34"/>
      <c r="Z172" s="34"/>
    </row>
    <row r="173" spans="1:26" ht="15.75" customHeight="1">
      <c r="A173" s="34"/>
      <c r="B173" s="35"/>
      <c r="C173" s="34"/>
      <c r="D173" s="34"/>
      <c r="E173" s="34"/>
      <c r="F173" s="34"/>
      <c r="G173" s="36"/>
      <c r="H173" s="36"/>
      <c r="I173" s="34"/>
      <c r="J173" s="34"/>
      <c r="K173" s="34"/>
      <c r="L173" s="34"/>
      <c r="M173" s="34"/>
      <c r="N173" s="34"/>
      <c r="O173" s="34"/>
      <c r="P173" s="34"/>
      <c r="Q173" s="34"/>
      <c r="R173" s="34"/>
      <c r="S173" s="34"/>
      <c r="T173" s="34"/>
      <c r="U173" s="34"/>
      <c r="V173" s="34"/>
      <c r="W173" s="34"/>
      <c r="X173" s="34"/>
      <c r="Y173" s="34"/>
      <c r="Z173" s="34"/>
    </row>
    <row r="174" spans="1:26" ht="15.75" customHeight="1">
      <c r="A174" s="34"/>
      <c r="B174" s="35"/>
      <c r="C174" s="34"/>
      <c r="D174" s="34"/>
      <c r="E174" s="34"/>
      <c r="F174" s="34"/>
      <c r="G174" s="36"/>
      <c r="H174" s="36"/>
      <c r="I174" s="34"/>
      <c r="J174" s="34"/>
      <c r="K174" s="34"/>
      <c r="L174" s="34"/>
      <c r="M174" s="34"/>
      <c r="N174" s="34"/>
      <c r="O174" s="34"/>
      <c r="P174" s="34"/>
      <c r="Q174" s="34"/>
      <c r="R174" s="34"/>
      <c r="S174" s="34"/>
      <c r="T174" s="34"/>
      <c r="U174" s="34"/>
      <c r="V174" s="34"/>
      <c r="W174" s="34"/>
      <c r="X174" s="34"/>
      <c r="Y174" s="34"/>
      <c r="Z174" s="34"/>
    </row>
    <row r="175" spans="1:26" ht="15.75" customHeight="1">
      <c r="A175" s="34"/>
      <c r="B175" s="35"/>
      <c r="C175" s="34"/>
      <c r="D175" s="34"/>
      <c r="E175" s="34"/>
      <c r="F175" s="34"/>
      <c r="G175" s="36"/>
      <c r="H175" s="36"/>
      <c r="I175" s="34"/>
      <c r="J175" s="34"/>
      <c r="K175" s="34"/>
      <c r="L175" s="34"/>
      <c r="M175" s="34"/>
      <c r="N175" s="34"/>
      <c r="O175" s="34"/>
      <c r="P175" s="34"/>
      <c r="Q175" s="34"/>
      <c r="R175" s="34"/>
      <c r="S175" s="34"/>
      <c r="T175" s="34"/>
      <c r="U175" s="34"/>
      <c r="V175" s="34"/>
      <c r="W175" s="34"/>
      <c r="X175" s="34"/>
      <c r="Y175" s="34"/>
      <c r="Z175" s="34"/>
    </row>
    <row r="176" spans="1:26" ht="15.75" customHeight="1">
      <c r="A176" s="34"/>
      <c r="B176" s="35"/>
      <c r="C176" s="34"/>
      <c r="D176" s="34"/>
      <c r="E176" s="34"/>
      <c r="F176" s="34"/>
      <c r="G176" s="36"/>
      <c r="H176" s="36"/>
      <c r="I176" s="34"/>
      <c r="J176" s="34"/>
      <c r="K176" s="34"/>
      <c r="L176" s="34"/>
      <c r="M176" s="34"/>
      <c r="N176" s="34"/>
      <c r="O176" s="34"/>
      <c r="P176" s="34"/>
      <c r="Q176" s="34"/>
      <c r="R176" s="34"/>
      <c r="S176" s="34"/>
      <c r="T176" s="34"/>
      <c r="U176" s="34"/>
      <c r="V176" s="34"/>
      <c r="W176" s="34"/>
      <c r="X176" s="34"/>
      <c r="Y176" s="34"/>
      <c r="Z176" s="34"/>
    </row>
    <row r="177" spans="1:26" ht="15.75" customHeight="1">
      <c r="A177" s="34"/>
      <c r="B177" s="35"/>
      <c r="C177" s="34"/>
      <c r="D177" s="34"/>
      <c r="E177" s="34"/>
      <c r="F177" s="34"/>
      <c r="G177" s="36"/>
      <c r="H177" s="36"/>
      <c r="I177" s="34"/>
      <c r="J177" s="34"/>
      <c r="K177" s="34"/>
      <c r="L177" s="34"/>
      <c r="M177" s="34"/>
      <c r="N177" s="34"/>
      <c r="O177" s="34"/>
      <c r="P177" s="34"/>
      <c r="Q177" s="34"/>
      <c r="R177" s="34"/>
      <c r="S177" s="34"/>
      <c r="T177" s="34"/>
      <c r="U177" s="34"/>
      <c r="V177" s="34"/>
      <c r="W177" s="34"/>
      <c r="X177" s="34"/>
      <c r="Y177" s="34"/>
      <c r="Z177" s="34"/>
    </row>
    <row r="178" spans="1:26" ht="15.75" customHeight="1">
      <c r="A178" s="34"/>
      <c r="B178" s="35"/>
      <c r="C178" s="34"/>
      <c r="D178" s="34"/>
      <c r="E178" s="34"/>
      <c r="F178" s="34"/>
      <c r="G178" s="36"/>
      <c r="H178" s="36"/>
      <c r="I178" s="34"/>
      <c r="J178" s="34"/>
      <c r="K178" s="34"/>
      <c r="L178" s="34"/>
      <c r="M178" s="34"/>
      <c r="N178" s="34"/>
      <c r="O178" s="34"/>
      <c r="P178" s="34"/>
      <c r="Q178" s="34"/>
      <c r="R178" s="34"/>
      <c r="S178" s="34"/>
      <c r="T178" s="34"/>
      <c r="U178" s="34"/>
      <c r="V178" s="34"/>
      <c r="W178" s="34"/>
      <c r="X178" s="34"/>
      <c r="Y178" s="34"/>
      <c r="Z178" s="34"/>
    </row>
    <row r="179" spans="1:26" ht="15.75" customHeight="1">
      <c r="A179" s="34"/>
      <c r="B179" s="35"/>
      <c r="C179" s="34"/>
      <c r="D179" s="34"/>
      <c r="E179" s="34"/>
      <c r="F179" s="34"/>
      <c r="G179" s="36"/>
      <c r="H179" s="36"/>
      <c r="I179" s="34"/>
      <c r="J179" s="34"/>
      <c r="K179" s="34"/>
      <c r="L179" s="34"/>
      <c r="M179" s="34"/>
      <c r="N179" s="34"/>
      <c r="O179" s="34"/>
      <c r="P179" s="34"/>
      <c r="Q179" s="34"/>
      <c r="R179" s="34"/>
      <c r="S179" s="34"/>
      <c r="T179" s="34"/>
      <c r="U179" s="34"/>
      <c r="V179" s="34"/>
      <c r="W179" s="34"/>
      <c r="X179" s="34"/>
      <c r="Y179" s="34"/>
      <c r="Z179" s="34"/>
    </row>
    <row r="180" spans="1:26" ht="15.75" customHeight="1">
      <c r="A180" s="34"/>
      <c r="B180" s="35"/>
      <c r="C180" s="34"/>
      <c r="D180" s="34"/>
      <c r="E180" s="34"/>
      <c r="F180" s="34"/>
      <c r="G180" s="36"/>
      <c r="H180" s="36"/>
      <c r="I180" s="34"/>
      <c r="J180" s="34"/>
      <c r="K180" s="34"/>
      <c r="L180" s="34"/>
      <c r="M180" s="34"/>
      <c r="N180" s="34"/>
      <c r="O180" s="34"/>
      <c r="P180" s="34"/>
      <c r="Q180" s="34"/>
      <c r="R180" s="34"/>
      <c r="S180" s="34"/>
      <c r="T180" s="34"/>
      <c r="U180" s="34"/>
      <c r="V180" s="34"/>
      <c r="W180" s="34"/>
      <c r="X180" s="34"/>
      <c r="Y180" s="34"/>
      <c r="Z180" s="34"/>
    </row>
    <row r="181" spans="1:26" ht="15.75" customHeight="1">
      <c r="A181" s="34"/>
      <c r="B181" s="35"/>
      <c r="C181" s="34"/>
      <c r="D181" s="34"/>
      <c r="E181" s="34"/>
      <c r="F181" s="34"/>
      <c r="G181" s="36"/>
      <c r="H181" s="36"/>
      <c r="I181" s="34"/>
      <c r="J181" s="34"/>
      <c r="K181" s="34"/>
      <c r="L181" s="34"/>
      <c r="M181" s="34"/>
      <c r="N181" s="34"/>
      <c r="O181" s="34"/>
      <c r="P181" s="34"/>
      <c r="Q181" s="34"/>
      <c r="R181" s="34"/>
      <c r="S181" s="34"/>
      <c r="T181" s="34"/>
      <c r="U181" s="34"/>
      <c r="V181" s="34"/>
      <c r="W181" s="34"/>
      <c r="X181" s="34"/>
      <c r="Y181" s="34"/>
      <c r="Z181" s="34"/>
    </row>
    <row r="182" spans="1:26" ht="15.75" customHeight="1">
      <c r="A182" s="34"/>
      <c r="B182" s="35"/>
      <c r="C182" s="34"/>
      <c r="D182" s="34"/>
      <c r="E182" s="34"/>
      <c r="F182" s="34"/>
      <c r="G182" s="36"/>
      <c r="H182" s="36"/>
      <c r="I182" s="34"/>
      <c r="J182" s="34"/>
      <c r="K182" s="34"/>
      <c r="L182" s="34"/>
      <c r="M182" s="34"/>
      <c r="N182" s="34"/>
      <c r="O182" s="34"/>
      <c r="P182" s="34"/>
      <c r="Q182" s="34"/>
      <c r="R182" s="34"/>
      <c r="S182" s="34"/>
      <c r="T182" s="34"/>
      <c r="U182" s="34"/>
      <c r="V182" s="34"/>
      <c r="W182" s="34"/>
      <c r="X182" s="34"/>
      <c r="Y182" s="34"/>
      <c r="Z182" s="34"/>
    </row>
    <row r="183" spans="1:26" ht="15.75" customHeight="1">
      <c r="A183" s="34"/>
      <c r="B183" s="35"/>
      <c r="C183" s="34"/>
      <c r="D183" s="34"/>
      <c r="E183" s="34"/>
      <c r="F183" s="34"/>
      <c r="G183" s="36"/>
      <c r="H183" s="36"/>
      <c r="I183" s="34"/>
      <c r="J183" s="34"/>
      <c r="K183" s="34"/>
      <c r="L183" s="34"/>
      <c r="M183" s="34"/>
      <c r="N183" s="34"/>
      <c r="O183" s="34"/>
      <c r="P183" s="34"/>
      <c r="Q183" s="34"/>
      <c r="R183" s="34"/>
      <c r="S183" s="34"/>
      <c r="T183" s="34"/>
      <c r="U183" s="34"/>
      <c r="V183" s="34"/>
      <c r="W183" s="34"/>
      <c r="X183" s="34"/>
      <c r="Y183" s="34"/>
      <c r="Z183" s="34"/>
    </row>
    <row r="184" spans="1:26" ht="15.75" customHeight="1">
      <c r="A184" s="34"/>
      <c r="B184" s="35"/>
      <c r="C184" s="34"/>
      <c r="D184" s="34"/>
      <c r="E184" s="34"/>
      <c r="F184" s="34"/>
      <c r="G184" s="36"/>
      <c r="H184" s="36"/>
      <c r="I184" s="34"/>
      <c r="J184" s="34"/>
      <c r="K184" s="34"/>
      <c r="L184" s="34"/>
      <c r="M184" s="34"/>
      <c r="N184" s="34"/>
      <c r="O184" s="34"/>
      <c r="P184" s="34"/>
      <c r="Q184" s="34"/>
      <c r="R184" s="34"/>
      <c r="S184" s="34"/>
      <c r="T184" s="34"/>
      <c r="U184" s="34"/>
      <c r="V184" s="34"/>
      <c r="W184" s="34"/>
      <c r="X184" s="34"/>
      <c r="Y184" s="34"/>
      <c r="Z184" s="34"/>
    </row>
    <row r="185" spans="1:26" ht="15.75" customHeight="1">
      <c r="A185" s="34"/>
      <c r="B185" s="35"/>
      <c r="C185" s="34"/>
      <c r="D185" s="34"/>
      <c r="E185" s="34"/>
      <c r="F185" s="34"/>
      <c r="G185" s="36"/>
      <c r="H185" s="36"/>
      <c r="I185" s="34"/>
      <c r="J185" s="34"/>
      <c r="K185" s="34"/>
      <c r="L185" s="34"/>
      <c r="M185" s="34"/>
      <c r="N185" s="34"/>
      <c r="O185" s="34"/>
      <c r="P185" s="34"/>
      <c r="Q185" s="34"/>
      <c r="R185" s="34"/>
      <c r="S185" s="34"/>
      <c r="T185" s="34"/>
      <c r="U185" s="34"/>
      <c r="V185" s="34"/>
      <c r="W185" s="34"/>
      <c r="X185" s="34"/>
      <c r="Y185" s="34"/>
      <c r="Z185" s="34"/>
    </row>
    <row r="186" spans="1:26" ht="15.75" customHeight="1">
      <c r="A186" s="34"/>
      <c r="B186" s="35"/>
      <c r="C186" s="34"/>
      <c r="D186" s="34"/>
      <c r="E186" s="34"/>
      <c r="F186" s="34"/>
      <c r="G186" s="36"/>
      <c r="H186" s="36"/>
      <c r="I186" s="34"/>
      <c r="J186" s="34"/>
      <c r="K186" s="34"/>
      <c r="L186" s="34"/>
      <c r="M186" s="34"/>
      <c r="N186" s="34"/>
      <c r="O186" s="34"/>
      <c r="P186" s="34"/>
      <c r="Q186" s="34"/>
      <c r="R186" s="34"/>
      <c r="S186" s="34"/>
      <c r="T186" s="34"/>
      <c r="U186" s="34"/>
      <c r="V186" s="34"/>
      <c r="W186" s="34"/>
      <c r="X186" s="34"/>
      <c r="Y186" s="34"/>
      <c r="Z186" s="34"/>
    </row>
    <row r="187" spans="1:26" ht="15.75" customHeight="1">
      <c r="A187" s="34"/>
      <c r="B187" s="35"/>
      <c r="C187" s="34"/>
      <c r="D187" s="34"/>
      <c r="E187" s="34"/>
      <c r="F187" s="34"/>
      <c r="G187" s="36"/>
      <c r="H187" s="36"/>
      <c r="I187" s="34"/>
      <c r="J187" s="34"/>
      <c r="K187" s="34"/>
      <c r="L187" s="34"/>
      <c r="M187" s="34"/>
      <c r="N187" s="34"/>
      <c r="O187" s="34"/>
      <c r="P187" s="34"/>
      <c r="Q187" s="34"/>
      <c r="R187" s="34"/>
      <c r="S187" s="34"/>
      <c r="T187" s="34"/>
      <c r="U187" s="34"/>
      <c r="V187" s="34"/>
      <c r="W187" s="34"/>
      <c r="X187" s="34"/>
      <c r="Y187" s="34"/>
      <c r="Z187" s="34"/>
    </row>
    <row r="188" spans="1:26" ht="15.75" customHeight="1">
      <c r="A188" s="34"/>
      <c r="B188" s="35"/>
      <c r="C188" s="34"/>
      <c r="D188" s="34"/>
      <c r="E188" s="34"/>
      <c r="F188" s="34"/>
      <c r="G188" s="36"/>
      <c r="H188" s="36"/>
      <c r="I188" s="34"/>
      <c r="J188" s="34"/>
      <c r="K188" s="34"/>
      <c r="L188" s="34"/>
      <c r="M188" s="34"/>
      <c r="N188" s="34"/>
      <c r="O188" s="34"/>
      <c r="P188" s="34"/>
      <c r="Q188" s="34"/>
      <c r="R188" s="34"/>
      <c r="S188" s="34"/>
      <c r="T188" s="34"/>
      <c r="U188" s="34"/>
      <c r="V188" s="34"/>
      <c r="W188" s="34"/>
      <c r="X188" s="34"/>
      <c r="Y188" s="34"/>
      <c r="Z188" s="34"/>
    </row>
    <row r="189" spans="1:26" ht="15.75" customHeight="1">
      <c r="A189" s="34"/>
      <c r="B189" s="35"/>
      <c r="C189" s="34"/>
      <c r="D189" s="34"/>
      <c r="E189" s="34"/>
      <c r="F189" s="34"/>
      <c r="G189" s="36"/>
      <c r="H189" s="36"/>
      <c r="I189" s="34"/>
      <c r="J189" s="34"/>
      <c r="K189" s="34"/>
      <c r="L189" s="34"/>
      <c r="M189" s="34"/>
      <c r="N189" s="34"/>
      <c r="O189" s="34"/>
      <c r="P189" s="34"/>
      <c r="Q189" s="34"/>
      <c r="R189" s="34"/>
      <c r="S189" s="34"/>
      <c r="T189" s="34"/>
      <c r="U189" s="34"/>
      <c r="V189" s="34"/>
      <c r="W189" s="34"/>
      <c r="X189" s="34"/>
      <c r="Y189" s="34"/>
      <c r="Z189" s="34"/>
    </row>
    <row r="190" spans="1:26" ht="15.75" customHeight="1">
      <c r="A190" s="34"/>
      <c r="B190" s="35"/>
      <c r="C190" s="34"/>
      <c r="D190" s="34"/>
      <c r="E190" s="34"/>
      <c r="F190" s="34"/>
      <c r="G190" s="36"/>
      <c r="H190" s="36"/>
      <c r="I190" s="34"/>
      <c r="J190" s="34"/>
      <c r="K190" s="34"/>
      <c r="L190" s="34"/>
      <c r="M190" s="34"/>
      <c r="N190" s="34"/>
      <c r="O190" s="34"/>
      <c r="P190" s="34"/>
      <c r="Q190" s="34"/>
      <c r="R190" s="34"/>
      <c r="S190" s="34"/>
      <c r="T190" s="34"/>
      <c r="U190" s="34"/>
      <c r="V190" s="34"/>
      <c r="W190" s="34"/>
      <c r="X190" s="34"/>
      <c r="Y190" s="34"/>
      <c r="Z190" s="34"/>
    </row>
    <row r="191" spans="1:26" ht="15.75" customHeight="1">
      <c r="A191" s="34"/>
      <c r="B191" s="35"/>
      <c r="C191" s="34"/>
      <c r="D191" s="34"/>
      <c r="E191" s="34"/>
      <c r="F191" s="34"/>
      <c r="G191" s="36"/>
      <c r="H191" s="36"/>
      <c r="I191" s="34"/>
      <c r="J191" s="34"/>
      <c r="K191" s="34"/>
      <c r="L191" s="34"/>
      <c r="M191" s="34"/>
      <c r="N191" s="34"/>
      <c r="O191" s="34"/>
      <c r="P191" s="34"/>
      <c r="Q191" s="34"/>
      <c r="R191" s="34"/>
      <c r="S191" s="34"/>
      <c r="T191" s="34"/>
      <c r="U191" s="34"/>
      <c r="V191" s="34"/>
      <c r="W191" s="34"/>
      <c r="X191" s="34"/>
      <c r="Y191" s="34"/>
      <c r="Z191" s="34"/>
    </row>
    <row r="192" spans="1:26" ht="15.75" customHeight="1">
      <c r="A192" s="34"/>
      <c r="B192" s="35"/>
      <c r="C192" s="34"/>
      <c r="D192" s="34"/>
      <c r="E192" s="34"/>
      <c r="F192" s="34"/>
      <c r="G192" s="36"/>
      <c r="H192" s="36"/>
      <c r="I192" s="34"/>
      <c r="J192" s="34"/>
      <c r="K192" s="34"/>
      <c r="L192" s="34"/>
      <c r="M192" s="34"/>
      <c r="N192" s="34"/>
      <c r="O192" s="34"/>
      <c r="P192" s="34"/>
      <c r="Q192" s="34"/>
      <c r="R192" s="34"/>
      <c r="S192" s="34"/>
      <c r="T192" s="34"/>
      <c r="U192" s="34"/>
      <c r="V192" s="34"/>
      <c r="W192" s="34"/>
      <c r="X192" s="34"/>
      <c r="Y192" s="34"/>
      <c r="Z192" s="34"/>
    </row>
    <row r="193" spans="1:26" ht="15.75" customHeight="1">
      <c r="A193" s="34"/>
      <c r="B193" s="35"/>
      <c r="C193" s="34"/>
      <c r="D193" s="34"/>
      <c r="E193" s="34"/>
      <c r="F193" s="34"/>
      <c r="G193" s="36"/>
      <c r="H193" s="36"/>
      <c r="I193" s="34"/>
      <c r="J193" s="34"/>
      <c r="K193" s="34"/>
      <c r="L193" s="34"/>
      <c r="M193" s="34"/>
      <c r="N193" s="34"/>
      <c r="O193" s="34"/>
      <c r="P193" s="34"/>
      <c r="Q193" s="34"/>
      <c r="R193" s="34"/>
      <c r="S193" s="34"/>
      <c r="T193" s="34"/>
      <c r="U193" s="34"/>
      <c r="V193" s="34"/>
      <c r="W193" s="34"/>
      <c r="X193" s="34"/>
      <c r="Y193" s="34"/>
      <c r="Z193" s="34"/>
    </row>
    <row r="194" spans="1:26" ht="15.75" customHeight="1">
      <c r="A194" s="34"/>
      <c r="B194" s="35"/>
      <c r="C194" s="34"/>
      <c r="D194" s="34"/>
      <c r="E194" s="34"/>
      <c r="F194" s="34"/>
      <c r="G194" s="36"/>
      <c r="H194" s="36"/>
      <c r="I194" s="34"/>
      <c r="J194" s="34"/>
      <c r="K194" s="34"/>
      <c r="L194" s="34"/>
      <c r="M194" s="34"/>
      <c r="N194" s="34"/>
      <c r="O194" s="34"/>
      <c r="P194" s="34"/>
      <c r="Q194" s="34"/>
      <c r="R194" s="34"/>
      <c r="S194" s="34"/>
      <c r="T194" s="34"/>
      <c r="U194" s="34"/>
      <c r="V194" s="34"/>
      <c r="W194" s="34"/>
      <c r="X194" s="34"/>
      <c r="Y194" s="34"/>
      <c r="Z194" s="34"/>
    </row>
    <row r="195" spans="1:26" ht="15.75" customHeight="1">
      <c r="A195" s="34"/>
      <c r="B195" s="35"/>
      <c r="C195" s="34"/>
      <c r="D195" s="34"/>
      <c r="E195" s="34"/>
      <c r="F195" s="34"/>
      <c r="G195" s="36"/>
      <c r="H195" s="36"/>
      <c r="I195" s="34"/>
      <c r="J195" s="34"/>
      <c r="K195" s="34"/>
      <c r="L195" s="34"/>
      <c r="M195" s="34"/>
      <c r="N195" s="34"/>
      <c r="O195" s="34"/>
      <c r="P195" s="34"/>
      <c r="Q195" s="34"/>
      <c r="R195" s="34"/>
      <c r="S195" s="34"/>
      <c r="T195" s="34"/>
      <c r="U195" s="34"/>
      <c r="V195" s="34"/>
      <c r="W195" s="34"/>
      <c r="X195" s="34"/>
      <c r="Y195" s="34"/>
      <c r="Z195" s="34"/>
    </row>
    <row r="196" spans="1:26" ht="15.75" customHeight="1">
      <c r="A196" s="34"/>
      <c r="B196" s="35"/>
      <c r="C196" s="34"/>
      <c r="D196" s="34"/>
      <c r="E196" s="34"/>
      <c r="F196" s="34"/>
      <c r="G196" s="36"/>
      <c r="H196" s="36"/>
      <c r="I196" s="34"/>
      <c r="J196" s="34"/>
      <c r="K196" s="34"/>
      <c r="L196" s="34"/>
      <c r="M196" s="34"/>
      <c r="N196" s="34"/>
      <c r="O196" s="34"/>
      <c r="P196" s="34"/>
      <c r="Q196" s="34"/>
      <c r="R196" s="34"/>
      <c r="S196" s="34"/>
      <c r="T196" s="34"/>
      <c r="U196" s="34"/>
      <c r="V196" s="34"/>
      <c r="W196" s="34"/>
      <c r="X196" s="34"/>
      <c r="Y196" s="34"/>
      <c r="Z196" s="34"/>
    </row>
    <row r="197" spans="1:26" ht="15.75" customHeight="1">
      <c r="A197" s="34"/>
      <c r="B197" s="35"/>
      <c r="C197" s="34"/>
      <c r="D197" s="34"/>
      <c r="E197" s="34"/>
      <c r="F197" s="34"/>
      <c r="G197" s="36"/>
      <c r="H197" s="36"/>
      <c r="I197" s="34"/>
      <c r="J197" s="34"/>
      <c r="K197" s="34"/>
      <c r="L197" s="34"/>
      <c r="M197" s="34"/>
      <c r="N197" s="34"/>
      <c r="O197" s="34"/>
      <c r="P197" s="34"/>
      <c r="Q197" s="34"/>
      <c r="R197" s="34"/>
      <c r="S197" s="34"/>
      <c r="T197" s="34"/>
      <c r="U197" s="34"/>
      <c r="V197" s="34"/>
      <c r="W197" s="34"/>
      <c r="X197" s="34"/>
      <c r="Y197" s="34"/>
      <c r="Z197" s="34"/>
    </row>
    <row r="198" spans="1:26" ht="15.75" customHeight="1">
      <c r="A198" s="34"/>
      <c r="B198" s="35"/>
      <c r="C198" s="34"/>
      <c r="D198" s="34"/>
      <c r="E198" s="34"/>
      <c r="F198" s="34"/>
      <c r="G198" s="36"/>
      <c r="H198" s="36"/>
      <c r="I198" s="34"/>
      <c r="J198" s="34"/>
      <c r="K198" s="34"/>
      <c r="L198" s="34"/>
      <c r="M198" s="34"/>
      <c r="N198" s="34"/>
      <c r="O198" s="34"/>
      <c r="P198" s="34"/>
      <c r="Q198" s="34"/>
      <c r="R198" s="34"/>
      <c r="S198" s="34"/>
      <c r="T198" s="34"/>
      <c r="U198" s="34"/>
      <c r="V198" s="34"/>
      <c r="W198" s="34"/>
      <c r="X198" s="34"/>
      <c r="Y198" s="34"/>
      <c r="Z198" s="34"/>
    </row>
    <row r="199" spans="1:26" ht="15.75" customHeight="1">
      <c r="A199" s="34"/>
      <c r="B199" s="35"/>
      <c r="C199" s="34"/>
      <c r="D199" s="34"/>
      <c r="E199" s="34"/>
      <c r="F199" s="34"/>
      <c r="G199" s="36"/>
      <c r="H199" s="36"/>
      <c r="I199" s="34"/>
      <c r="J199" s="34"/>
      <c r="K199" s="34"/>
      <c r="L199" s="34"/>
      <c r="M199" s="34"/>
      <c r="N199" s="34"/>
      <c r="O199" s="34"/>
      <c r="P199" s="34"/>
      <c r="Q199" s="34"/>
      <c r="R199" s="34"/>
      <c r="S199" s="34"/>
      <c r="T199" s="34"/>
      <c r="U199" s="34"/>
      <c r="V199" s="34"/>
      <c r="W199" s="34"/>
      <c r="X199" s="34"/>
      <c r="Y199" s="34"/>
      <c r="Z199" s="34"/>
    </row>
    <row r="200" spans="1:26" ht="15.75" customHeight="1">
      <c r="A200" s="34"/>
      <c r="B200" s="35"/>
      <c r="C200" s="34"/>
      <c r="D200" s="34"/>
      <c r="E200" s="34"/>
      <c r="F200" s="34"/>
      <c r="G200" s="36"/>
      <c r="H200" s="36"/>
      <c r="I200" s="34"/>
      <c r="J200" s="34"/>
      <c r="K200" s="34"/>
      <c r="L200" s="34"/>
      <c r="M200" s="34"/>
      <c r="N200" s="34"/>
      <c r="O200" s="34"/>
      <c r="P200" s="34"/>
      <c r="Q200" s="34"/>
      <c r="R200" s="34"/>
      <c r="S200" s="34"/>
      <c r="T200" s="34"/>
      <c r="U200" s="34"/>
      <c r="V200" s="34"/>
      <c r="W200" s="34"/>
      <c r="X200" s="34"/>
      <c r="Y200" s="34"/>
      <c r="Z200" s="34"/>
    </row>
    <row r="201" spans="1:26" ht="15.75" customHeight="1">
      <c r="A201" s="34"/>
      <c r="B201" s="35"/>
      <c r="C201" s="34"/>
      <c r="D201" s="34"/>
      <c r="E201" s="34"/>
      <c r="F201" s="34"/>
      <c r="G201" s="36"/>
      <c r="H201" s="36"/>
      <c r="I201" s="34"/>
      <c r="J201" s="34"/>
      <c r="K201" s="34"/>
      <c r="L201" s="34"/>
      <c r="M201" s="34"/>
      <c r="N201" s="34"/>
      <c r="O201" s="34"/>
      <c r="P201" s="34"/>
      <c r="Q201" s="34"/>
      <c r="R201" s="34"/>
      <c r="S201" s="34"/>
      <c r="T201" s="34"/>
      <c r="U201" s="34"/>
      <c r="V201" s="34"/>
      <c r="W201" s="34"/>
      <c r="X201" s="34"/>
      <c r="Y201" s="34"/>
      <c r="Z201" s="34"/>
    </row>
    <row r="202" spans="1:26" ht="15.75" customHeight="1">
      <c r="A202" s="34"/>
      <c r="B202" s="35"/>
      <c r="C202" s="34"/>
      <c r="D202" s="34"/>
      <c r="E202" s="34"/>
      <c r="F202" s="34"/>
      <c r="G202" s="36"/>
      <c r="H202" s="36"/>
      <c r="I202" s="34"/>
      <c r="J202" s="34"/>
      <c r="K202" s="34"/>
      <c r="L202" s="34"/>
      <c r="M202" s="34"/>
      <c r="N202" s="34"/>
      <c r="O202" s="34"/>
      <c r="P202" s="34"/>
      <c r="Q202" s="34"/>
      <c r="R202" s="34"/>
      <c r="S202" s="34"/>
      <c r="T202" s="34"/>
      <c r="U202" s="34"/>
      <c r="V202" s="34"/>
      <c r="W202" s="34"/>
      <c r="X202" s="34"/>
      <c r="Y202" s="34"/>
      <c r="Z202" s="34"/>
    </row>
    <row r="203" spans="1:26" ht="15.75" customHeight="1">
      <c r="A203" s="34"/>
      <c r="B203" s="35"/>
      <c r="C203" s="34"/>
      <c r="D203" s="34"/>
      <c r="E203" s="34"/>
      <c r="F203" s="34"/>
      <c r="G203" s="36"/>
      <c r="H203" s="36"/>
      <c r="I203" s="34"/>
      <c r="J203" s="34"/>
      <c r="K203" s="34"/>
      <c r="L203" s="34"/>
      <c r="M203" s="34"/>
      <c r="N203" s="34"/>
      <c r="O203" s="34"/>
      <c r="P203" s="34"/>
      <c r="Q203" s="34"/>
      <c r="R203" s="34"/>
      <c r="S203" s="34"/>
      <c r="T203" s="34"/>
      <c r="U203" s="34"/>
      <c r="V203" s="34"/>
      <c r="W203" s="34"/>
      <c r="X203" s="34"/>
      <c r="Y203" s="34"/>
      <c r="Z203" s="34"/>
    </row>
    <row r="204" spans="1:26" ht="15.75" customHeight="1">
      <c r="A204" s="34"/>
      <c r="B204" s="35"/>
      <c r="C204" s="34"/>
      <c r="D204" s="34"/>
      <c r="E204" s="34"/>
      <c r="F204" s="34"/>
      <c r="G204" s="36"/>
      <c r="H204" s="36"/>
      <c r="I204" s="34"/>
      <c r="J204" s="34"/>
      <c r="K204" s="34"/>
      <c r="L204" s="34"/>
      <c r="M204" s="34"/>
      <c r="N204" s="34"/>
      <c r="O204" s="34"/>
      <c r="P204" s="34"/>
      <c r="Q204" s="34"/>
      <c r="R204" s="34"/>
      <c r="S204" s="34"/>
      <c r="T204" s="34"/>
      <c r="U204" s="34"/>
      <c r="V204" s="34"/>
      <c r="W204" s="34"/>
      <c r="X204" s="34"/>
      <c r="Y204" s="34"/>
      <c r="Z204" s="34"/>
    </row>
    <row r="205" spans="1:26" ht="15.75" customHeight="1">
      <c r="A205" s="34"/>
      <c r="B205" s="35"/>
      <c r="C205" s="34"/>
      <c r="D205" s="34"/>
      <c r="E205" s="34"/>
      <c r="F205" s="34"/>
      <c r="G205" s="36"/>
      <c r="H205" s="36"/>
      <c r="I205" s="34"/>
      <c r="J205" s="34"/>
      <c r="K205" s="34"/>
      <c r="L205" s="34"/>
      <c r="M205" s="34"/>
      <c r="N205" s="34"/>
      <c r="O205" s="34"/>
      <c r="P205" s="34"/>
      <c r="Q205" s="34"/>
      <c r="R205" s="34"/>
      <c r="S205" s="34"/>
      <c r="T205" s="34"/>
      <c r="U205" s="34"/>
      <c r="V205" s="34"/>
      <c r="W205" s="34"/>
      <c r="X205" s="34"/>
      <c r="Y205" s="34"/>
      <c r="Z205" s="34"/>
    </row>
    <row r="206" spans="1:26" ht="15.75" customHeight="1">
      <c r="A206" s="34"/>
      <c r="B206" s="35"/>
      <c r="C206" s="34"/>
      <c r="D206" s="34"/>
      <c r="E206" s="34"/>
      <c r="F206" s="34"/>
      <c r="G206" s="36"/>
      <c r="H206" s="36"/>
      <c r="I206" s="34"/>
      <c r="J206" s="34"/>
      <c r="K206" s="34"/>
      <c r="L206" s="34"/>
      <c r="M206" s="34"/>
      <c r="N206" s="34"/>
      <c r="O206" s="34"/>
      <c r="P206" s="34"/>
      <c r="Q206" s="34"/>
      <c r="R206" s="34"/>
      <c r="S206" s="34"/>
      <c r="T206" s="34"/>
      <c r="U206" s="34"/>
      <c r="V206" s="34"/>
      <c r="W206" s="34"/>
      <c r="X206" s="34"/>
      <c r="Y206" s="34"/>
      <c r="Z206" s="34"/>
    </row>
    <row r="207" spans="1:26" ht="15.75" customHeight="1">
      <c r="A207" s="34"/>
      <c r="B207" s="35"/>
      <c r="C207" s="34"/>
      <c r="D207" s="34"/>
      <c r="E207" s="34"/>
      <c r="F207" s="34"/>
      <c r="G207" s="36"/>
      <c r="H207" s="36"/>
      <c r="I207" s="34"/>
      <c r="J207" s="34"/>
      <c r="K207" s="34"/>
      <c r="L207" s="34"/>
      <c r="M207" s="34"/>
      <c r="N207" s="34"/>
      <c r="O207" s="34"/>
      <c r="P207" s="34"/>
      <c r="Q207" s="34"/>
      <c r="R207" s="34"/>
      <c r="S207" s="34"/>
      <c r="T207" s="34"/>
      <c r="U207" s="34"/>
      <c r="V207" s="34"/>
      <c r="W207" s="34"/>
      <c r="X207" s="34"/>
      <c r="Y207" s="34"/>
      <c r="Z207" s="34"/>
    </row>
    <row r="208" spans="1:26" ht="15.75" customHeight="1">
      <c r="A208" s="34"/>
      <c r="B208" s="35"/>
      <c r="C208" s="34"/>
      <c r="D208" s="34"/>
      <c r="E208" s="34"/>
      <c r="F208" s="34"/>
      <c r="G208" s="36"/>
      <c r="H208" s="36"/>
      <c r="I208" s="34"/>
      <c r="J208" s="34"/>
      <c r="K208" s="34"/>
      <c r="L208" s="34"/>
      <c r="M208" s="34"/>
      <c r="N208" s="34"/>
      <c r="O208" s="34"/>
      <c r="P208" s="34"/>
      <c r="Q208" s="34"/>
      <c r="R208" s="34"/>
      <c r="S208" s="34"/>
      <c r="T208" s="34"/>
      <c r="U208" s="34"/>
      <c r="V208" s="34"/>
      <c r="W208" s="34"/>
      <c r="X208" s="34"/>
      <c r="Y208" s="34"/>
      <c r="Z208" s="34"/>
    </row>
    <row r="209" spans="1:26" ht="15.75" customHeight="1">
      <c r="A209" s="34"/>
      <c r="B209" s="35"/>
      <c r="C209" s="34"/>
      <c r="D209" s="34"/>
      <c r="E209" s="34"/>
      <c r="F209" s="34"/>
      <c r="G209" s="36"/>
      <c r="H209" s="36"/>
      <c r="I209" s="34"/>
      <c r="J209" s="34"/>
      <c r="K209" s="34"/>
      <c r="L209" s="34"/>
      <c r="M209" s="34"/>
      <c r="N209" s="34"/>
      <c r="O209" s="34"/>
      <c r="P209" s="34"/>
      <c r="Q209" s="34"/>
      <c r="R209" s="34"/>
      <c r="S209" s="34"/>
      <c r="T209" s="34"/>
      <c r="U209" s="34"/>
      <c r="V209" s="34"/>
      <c r="W209" s="34"/>
      <c r="X209" s="34"/>
      <c r="Y209" s="34"/>
      <c r="Z209" s="34"/>
    </row>
    <row r="210" spans="1:26" ht="15.75" customHeight="1">
      <c r="A210" s="34"/>
      <c r="B210" s="35"/>
      <c r="C210" s="34"/>
      <c r="D210" s="34"/>
      <c r="E210" s="34"/>
      <c r="F210" s="34"/>
      <c r="G210" s="36"/>
      <c r="H210" s="36"/>
      <c r="I210" s="34"/>
      <c r="J210" s="34"/>
      <c r="K210" s="34"/>
      <c r="L210" s="34"/>
      <c r="M210" s="34"/>
      <c r="N210" s="34"/>
      <c r="O210" s="34"/>
      <c r="P210" s="34"/>
      <c r="Q210" s="34"/>
      <c r="R210" s="34"/>
      <c r="S210" s="34"/>
      <c r="T210" s="34"/>
      <c r="U210" s="34"/>
      <c r="V210" s="34"/>
      <c r="W210" s="34"/>
      <c r="X210" s="34"/>
      <c r="Y210" s="34"/>
      <c r="Z210" s="34"/>
    </row>
    <row r="211" spans="1:26" ht="15.75" customHeight="1">
      <c r="A211" s="34"/>
      <c r="B211" s="35"/>
      <c r="C211" s="34"/>
      <c r="D211" s="34"/>
      <c r="E211" s="34"/>
      <c r="F211" s="34"/>
      <c r="G211" s="36"/>
      <c r="H211" s="36"/>
      <c r="I211" s="34"/>
      <c r="J211" s="34"/>
      <c r="K211" s="34"/>
      <c r="L211" s="34"/>
      <c r="M211" s="34"/>
      <c r="N211" s="34"/>
      <c r="O211" s="34"/>
      <c r="P211" s="34"/>
      <c r="Q211" s="34"/>
      <c r="R211" s="34"/>
      <c r="S211" s="34"/>
      <c r="T211" s="34"/>
      <c r="U211" s="34"/>
      <c r="V211" s="34"/>
      <c r="W211" s="34"/>
      <c r="X211" s="34"/>
      <c r="Y211" s="34"/>
      <c r="Z211" s="34"/>
    </row>
    <row r="212" spans="1:26" ht="15.75" customHeight="1">
      <c r="A212" s="34"/>
      <c r="B212" s="35"/>
      <c r="C212" s="34"/>
      <c r="D212" s="34"/>
      <c r="E212" s="34"/>
      <c r="F212" s="34"/>
      <c r="G212" s="36"/>
      <c r="H212" s="36"/>
      <c r="I212" s="34"/>
      <c r="J212" s="34"/>
      <c r="K212" s="34"/>
      <c r="L212" s="34"/>
      <c r="M212" s="34"/>
      <c r="N212" s="34"/>
      <c r="O212" s="34"/>
      <c r="P212" s="34"/>
      <c r="Q212" s="34"/>
      <c r="R212" s="34"/>
      <c r="S212" s="34"/>
      <c r="T212" s="34"/>
      <c r="U212" s="34"/>
      <c r="V212" s="34"/>
      <c r="W212" s="34"/>
      <c r="X212" s="34"/>
      <c r="Y212" s="34"/>
      <c r="Z212" s="34"/>
    </row>
    <row r="213" spans="1:26" ht="15.75" customHeight="1">
      <c r="A213" s="34"/>
      <c r="B213" s="35"/>
      <c r="C213" s="34"/>
      <c r="D213" s="34"/>
      <c r="E213" s="34"/>
      <c r="F213" s="34"/>
      <c r="G213" s="36"/>
      <c r="H213" s="36"/>
      <c r="I213" s="34"/>
      <c r="J213" s="34"/>
      <c r="K213" s="34"/>
      <c r="L213" s="34"/>
      <c r="M213" s="34"/>
      <c r="N213" s="34"/>
      <c r="O213" s="34"/>
      <c r="P213" s="34"/>
      <c r="Q213" s="34"/>
      <c r="R213" s="34"/>
      <c r="S213" s="34"/>
      <c r="T213" s="34"/>
      <c r="U213" s="34"/>
      <c r="V213" s="34"/>
      <c r="W213" s="34"/>
      <c r="X213" s="34"/>
      <c r="Y213" s="34"/>
      <c r="Z213" s="34"/>
    </row>
    <row r="214" spans="1:26" ht="15.75" customHeight="1">
      <c r="A214" s="34"/>
      <c r="B214" s="35"/>
      <c r="C214" s="34"/>
      <c r="D214" s="34"/>
      <c r="E214" s="34"/>
      <c r="F214" s="34"/>
      <c r="G214" s="36"/>
      <c r="H214" s="36"/>
      <c r="I214" s="34"/>
      <c r="J214" s="34"/>
      <c r="K214" s="34"/>
      <c r="L214" s="34"/>
      <c r="M214" s="34"/>
      <c r="N214" s="34"/>
      <c r="O214" s="34"/>
      <c r="P214" s="34"/>
      <c r="Q214" s="34"/>
      <c r="R214" s="34"/>
      <c r="S214" s="34"/>
      <c r="T214" s="34"/>
      <c r="U214" s="34"/>
      <c r="V214" s="34"/>
      <c r="W214" s="34"/>
      <c r="X214" s="34"/>
      <c r="Y214" s="34"/>
      <c r="Z214" s="34"/>
    </row>
    <row r="215" spans="1:26" ht="15.75" customHeight="1">
      <c r="A215" s="34"/>
      <c r="B215" s="35"/>
      <c r="C215" s="34"/>
      <c r="D215" s="34"/>
      <c r="E215" s="34"/>
      <c r="F215" s="34"/>
      <c r="G215" s="36"/>
      <c r="H215" s="36"/>
      <c r="I215" s="34"/>
      <c r="J215" s="34"/>
      <c r="K215" s="34"/>
      <c r="L215" s="34"/>
      <c r="M215" s="34"/>
      <c r="N215" s="34"/>
      <c r="O215" s="34"/>
      <c r="P215" s="34"/>
      <c r="Q215" s="34"/>
      <c r="R215" s="34"/>
      <c r="S215" s="34"/>
      <c r="T215" s="34"/>
      <c r="U215" s="34"/>
      <c r="V215" s="34"/>
      <c r="W215" s="34"/>
      <c r="X215" s="34"/>
      <c r="Y215" s="34"/>
      <c r="Z215" s="34"/>
    </row>
    <row r="216" spans="1:26" ht="15.75" customHeight="1">
      <c r="A216" s="34"/>
      <c r="B216" s="35"/>
      <c r="C216" s="34"/>
      <c r="D216" s="34"/>
      <c r="E216" s="34"/>
      <c r="F216" s="34"/>
      <c r="G216" s="36"/>
      <c r="H216" s="36"/>
      <c r="I216" s="34"/>
      <c r="J216" s="34"/>
      <c r="K216" s="34"/>
      <c r="L216" s="34"/>
      <c r="M216" s="34"/>
      <c r="N216" s="34"/>
      <c r="O216" s="34"/>
      <c r="P216" s="34"/>
      <c r="Q216" s="34"/>
      <c r="R216" s="34"/>
      <c r="S216" s="34"/>
      <c r="T216" s="34"/>
      <c r="U216" s="34"/>
      <c r="V216" s="34"/>
      <c r="W216" s="34"/>
      <c r="X216" s="34"/>
      <c r="Y216" s="34"/>
      <c r="Z216" s="34"/>
    </row>
    <row r="217" spans="1:26" ht="15.75" customHeight="1">
      <c r="A217" s="34"/>
      <c r="B217" s="35"/>
      <c r="C217" s="34"/>
      <c r="D217" s="34"/>
      <c r="E217" s="34"/>
      <c r="F217" s="34"/>
      <c r="G217" s="36"/>
      <c r="H217" s="36"/>
      <c r="I217" s="34"/>
      <c r="J217" s="34"/>
      <c r="K217" s="34"/>
      <c r="L217" s="34"/>
      <c r="M217" s="34"/>
      <c r="N217" s="34"/>
      <c r="O217" s="34"/>
      <c r="P217" s="34"/>
      <c r="Q217" s="34"/>
      <c r="R217" s="34"/>
      <c r="S217" s="34"/>
      <c r="T217" s="34"/>
      <c r="U217" s="34"/>
      <c r="V217" s="34"/>
      <c r="W217" s="34"/>
      <c r="X217" s="34"/>
      <c r="Y217" s="34"/>
      <c r="Z217" s="34"/>
    </row>
    <row r="218" spans="1:26" ht="15.75" customHeight="1">
      <c r="A218" s="34"/>
      <c r="B218" s="35"/>
      <c r="C218" s="34"/>
      <c r="D218" s="34"/>
      <c r="E218" s="34"/>
      <c r="F218" s="34"/>
      <c r="G218" s="36"/>
      <c r="H218" s="36"/>
      <c r="I218" s="34"/>
      <c r="J218" s="34"/>
      <c r="K218" s="34"/>
      <c r="L218" s="34"/>
      <c r="M218" s="34"/>
      <c r="N218" s="34"/>
      <c r="O218" s="34"/>
      <c r="P218" s="34"/>
      <c r="Q218" s="34"/>
      <c r="R218" s="34"/>
      <c r="S218" s="34"/>
      <c r="T218" s="34"/>
      <c r="U218" s="34"/>
      <c r="V218" s="34"/>
      <c r="W218" s="34"/>
      <c r="X218" s="34"/>
      <c r="Y218" s="34"/>
      <c r="Z218" s="34"/>
    </row>
    <row r="219" spans="1:26" ht="15.75" customHeight="1">
      <c r="A219" s="34"/>
      <c r="B219" s="35"/>
      <c r="C219" s="34"/>
      <c r="D219" s="34"/>
      <c r="E219" s="34"/>
      <c r="F219" s="34"/>
      <c r="G219" s="36"/>
      <c r="H219" s="36"/>
      <c r="I219" s="34"/>
      <c r="J219" s="34"/>
      <c r="K219" s="34"/>
      <c r="L219" s="34"/>
      <c r="M219" s="34"/>
      <c r="N219" s="34"/>
      <c r="O219" s="34"/>
      <c r="P219" s="34"/>
      <c r="Q219" s="34"/>
      <c r="R219" s="34"/>
      <c r="S219" s="34"/>
      <c r="T219" s="34"/>
      <c r="U219" s="34"/>
      <c r="V219" s="34"/>
      <c r="W219" s="34"/>
      <c r="X219" s="34"/>
      <c r="Y219" s="34"/>
      <c r="Z219" s="34"/>
    </row>
    <row r="220" spans="1:26" ht="15.75" customHeight="1">
      <c r="A220" s="34"/>
      <c r="B220" s="35"/>
      <c r="C220" s="34"/>
      <c r="D220" s="34"/>
      <c r="E220" s="34"/>
      <c r="F220" s="34"/>
      <c r="G220" s="36"/>
      <c r="H220" s="36"/>
      <c r="I220" s="34"/>
      <c r="J220" s="34"/>
      <c r="K220" s="34"/>
      <c r="L220" s="34"/>
      <c r="M220" s="34"/>
      <c r="N220" s="34"/>
      <c r="O220" s="34"/>
      <c r="P220" s="34"/>
      <c r="Q220" s="34"/>
      <c r="R220" s="34"/>
      <c r="S220" s="34"/>
      <c r="T220" s="34"/>
      <c r="U220" s="34"/>
      <c r="V220" s="34"/>
      <c r="W220" s="34"/>
      <c r="X220" s="34"/>
      <c r="Y220" s="34"/>
      <c r="Z220" s="34"/>
    </row>
    <row r="221" spans="1:26" ht="15.75" customHeight="1">
      <c r="A221" s="34"/>
      <c r="B221" s="35"/>
      <c r="C221" s="34"/>
      <c r="D221" s="34"/>
      <c r="E221" s="34"/>
      <c r="F221" s="34"/>
      <c r="G221" s="36"/>
      <c r="H221" s="36"/>
      <c r="I221" s="34"/>
      <c r="J221" s="34"/>
      <c r="K221" s="34"/>
      <c r="L221" s="34"/>
      <c r="M221" s="34"/>
      <c r="N221" s="34"/>
      <c r="O221" s="34"/>
      <c r="P221" s="34"/>
      <c r="Q221" s="34"/>
      <c r="R221" s="34"/>
      <c r="S221" s="34"/>
      <c r="T221" s="34"/>
      <c r="U221" s="34"/>
      <c r="V221" s="34"/>
      <c r="W221" s="34"/>
      <c r="X221" s="34"/>
      <c r="Y221" s="34"/>
      <c r="Z221" s="34"/>
    </row>
    <row r="222" spans="1:26" ht="15.75" customHeight="1">
      <c r="A222" s="34"/>
      <c r="B222" s="35"/>
      <c r="C222" s="34"/>
      <c r="D222" s="34"/>
      <c r="E222" s="34"/>
      <c r="F222" s="34"/>
      <c r="G222" s="36"/>
      <c r="H222" s="36"/>
      <c r="I222" s="34"/>
      <c r="J222" s="34"/>
      <c r="K222" s="34"/>
      <c r="L222" s="34"/>
      <c r="M222" s="34"/>
      <c r="N222" s="34"/>
      <c r="O222" s="34"/>
      <c r="P222" s="34"/>
      <c r="Q222" s="34"/>
      <c r="R222" s="34"/>
      <c r="S222" s="34"/>
      <c r="T222" s="34"/>
      <c r="U222" s="34"/>
      <c r="V222" s="34"/>
      <c r="W222" s="34"/>
      <c r="X222" s="34"/>
      <c r="Y222" s="34"/>
      <c r="Z222" s="34"/>
    </row>
    <row r="223" spans="1:26" ht="15.75" customHeight="1">
      <c r="A223" s="34"/>
      <c r="B223" s="35"/>
      <c r="C223" s="34"/>
      <c r="D223" s="34"/>
      <c r="E223" s="34"/>
      <c r="F223" s="34"/>
      <c r="G223" s="36"/>
      <c r="H223" s="36"/>
      <c r="I223" s="34"/>
      <c r="J223" s="34"/>
      <c r="K223" s="34"/>
      <c r="L223" s="34"/>
      <c r="M223" s="34"/>
      <c r="N223" s="34"/>
      <c r="O223" s="34"/>
      <c r="P223" s="34"/>
      <c r="Q223" s="34"/>
      <c r="R223" s="34"/>
      <c r="S223" s="34"/>
      <c r="T223" s="34"/>
      <c r="U223" s="34"/>
      <c r="V223" s="34"/>
      <c r="W223" s="34"/>
      <c r="X223" s="34"/>
      <c r="Y223" s="34"/>
      <c r="Z223" s="34"/>
    </row>
    <row r="224" spans="1:26" ht="15.75" customHeight="1">
      <c r="A224" s="34"/>
      <c r="B224" s="35"/>
      <c r="C224" s="34"/>
      <c r="D224" s="34"/>
      <c r="E224" s="34"/>
      <c r="F224" s="34"/>
      <c r="G224" s="36"/>
      <c r="H224" s="36"/>
      <c r="I224" s="34"/>
      <c r="J224" s="34"/>
      <c r="K224" s="34"/>
      <c r="L224" s="34"/>
      <c r="M224" s="34"/>
      <c r="N224" s="34"/>
      <c r="O224" s="34"/>
      <c r="P224" s="34"/>
      <c r="Q224" s="34"/>
      <c r="R224" s="34"/>
      <c r="S224" s="34"/>
      <c r="T224" s="34"/>
      <c r="U224" s="34"/>
      <c r="V224" s="34"/>
      <c r="W224" s="34"/>
      <c r="X224" s="34"/>
      <c r="Y224" s="34"/>
      <c r="Z224" s="34"/>
    </row>
    <row r="225" spans="1:26" ht="15.75" customHeight="1">
      <c r="A225" s="34"/>
      <c r="B225" s="35"/>
      <c r="C225" s="34"/>
      <c r="D225" s="34"/>
      <c r="E225" s="34"/>
      <c r="F225" s="34"/>
      <c r="G225" s="36"/>
      <c r="H225" s="36"/>
      <c r="I225" s="34"/>
      <c r="J225" s="34"/>
      <c r="K225" s="34"/>
      <c r="L225" s="34"/>
      <c r="M225" s="34"/>
      <c r="N225" s="34"/>
      <c r="O225" s="34"/>
      <c r="P225" s="34"/>
      <c r="Q225" s="34"/>
      <c r="R225" s="34"/>
      <c r="S225" s="34"/>
      <c r="T225" s="34"/>
      <c r="U225" s="34"/>
      <c r="V225" s="34"/>
      <c r="W225" s="34"/>
      <c r="X225" s="34"/>
      <c r="Y225" s="34"/>
      <c r="Z225" s="34"/>
    </row>
    <row r="226" spans="1:26" ht="15.75" customHeight="1">
      <c r="A226" s="34"/>
      <c r="B226" s="35"/>
      <c r="C226" s="34"/>
      <c r="D226" s="34"/>
      <c r="E226" s="34"/>
      <c r="F226" s="34"/>
      <c r="G226" s="36"/>
      <c r="H226" s="36"/>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5"/>
      <c r="C227" s="34"/>
      <c r="D227" s="34"/>
      <c r="E227" s="34"/>
      <c r="F227" s="34"/>
      <c r="G227" s="36"/>
      <c r="H227" s="36"/>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5"/>
      <c r="C228" s="34"/>
      <c r="D228" s="34"/>
      <c r="E228" s="34"/>
      <c r="F228" s="34"/>
      <c r="G228" s="36"/>
      <c r="H228" s="36"/>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5"/>
      <c r="C229" s="34"/>
      <c r="D229" s="34"/>
      <c r="E229" s="34"/>
      <c r="F229" s="34"/>
      <c r="G229" s="36"/>
      <c r="H229" s="36"/>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5"/>
      <c r="C230" s="34"/>
      <c r="D230" s="34"/>
      <c r="E230" s="34"/>
      <c r="F230" s="34"/>
      <c r="G230" s="36"/>
      <c r="H230" s="36"/>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5"/>
      <c r="C231" s="34"/>
      <c r="D231" s="34"/>
      <c r="E231" s="34"/>
      <c r="F231" s="34"/>
      <c r="G231" s="36"/>
      <c r="H231" s="36"/>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5"/>
      <c r="C232" s="34"/>
      <c r="D232" s="34"/>
      <c r="E232" s="34"/>
      <c r="F232" s="34"/>
      <c r="G232" s="36"/>
      <c r="H232" s="36"/>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5"/>
      <c r="C233" s="34"/>
      <c r="D233" s="34"/>
      <c r="E233" s="34"/>
      <c r="F233" s="34"/>
      <c r="G233" s="36"/>
      <c r="H233" s="36"/>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5"/>
      <c r="C234" s="34"/>
      <c r="D234" s="34"/>
      <c r="E234" s="34"/>
      <c r="F234" s="34"/>
      <c r="G234" s="36"/>
      <c r="H234" s="36"/>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5"/>
      <c r="C235" s="34"/>
      <c r="D235" s="34"/>
      <c r="E235" s="34"/>
      <c r="F235" s="34"/>
      <c r="G235" s="36"/>
      <c r="H235" s="36"/>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5"/>
      <c r="C236" s="34"/>
      <c r="D236" s="34"/>
      <c r="E236" s="34"/>
      <c r="F236" s="34"/>
      <c r="G236" s="36"/>
      <c r="H236" s="36"/>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5"/>
      <c r="C237" s="34"/>
      <c r="D237" s="34"/>
      <c r="E237" s="34"/>
      <c r="F237" s="34"/>
      <c r="G237" s="36"/>
      <c r="H237" s="36"/>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5"/>
      <c r="C238" s="34"/>
      <c r="D238" s="34"/>
      <c r="E238" s="34"/>
      <c r="F238" s="34"/>
      <c r="G238" s="36"/>
      <c r="H238" s="36"/>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5"/>
      <c r="C239" s="34"/>
      <c r="D239" s="34"/>
      <c r="E239" s="34"/>
      <c r="F239" s="34"/>
      <c r="G239" s="36"/>
      <c r="H239" s="36"/>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5"/>
      <c r="C240" s="34"/>
      <c r="D240" s="34"/>
      <c r="E240" s="34"/>
      <c r="F240" s="34"/>
      <c r="G240" s="36"/>
      <c r="H240" s="36"/>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5"/>
      <c r="C241" s="34"/>
      <c r="D241" s="34"/>
      <c r="E241" s="34"/>
      <c r="F241" s="34"/>
      <c r="G241" s="36"/>
      <c r="H241" s="36"/>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5"/>
      <c r="C242" s="34"/>
      <c r="D242" s="34"/>
      <c r="E242" s="34"/>
      <c r="F242" s="34"/>
      <c r="G242" s="36"/>
      <c r="H242" s="36"/>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5"/>
      <c r="C243" s="34"/>
      <c r="D243" s="34"/>
      <c r="E243" s="34"/>
      <c r="F243" s="34"/>
      <c r="G243" s="36"/>
      <c r="H243" s="36"/>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5"/>
      <c r="C244" s="34"/>
      <c r="D244" s="34"/>
      <c r="E244" s="34"/>
      <c r="F244" s="34"/>
      <c r="G244" s="36"/>
      <c r="H244" s="36"/>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5"/>
      <c r="C245" s="34"/>
      <c r="D245" s="34"/>
      <c r="E245" s="34"/>
      <c r="F245" s="34"/>
      <c r="G245" s="36"/>
      <c r="H245" s="36"/>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5"/>
      <c r="C246" s="34"/>
      <c r="D246" s="34"/>
      <c r="E246" s="34"/>
      <c r="F246" s="34"/>
      <c r="G246" s="36"/>
      <c r="H246" s="36"/>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5"/>
      <c r="C247" s="34"/>
      <c r="D247" s="34"/>
      <c r="E247" s="34"/>
      <c r="F247" s="34"/>
      <c r="G247" s="36"/>
      <c r="H247" s="36"/>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5"/>
      <c r="C248" s="34"/>
      <c r="D248" s="34"/>
      <c r="E248" s="34"/>
      <c r="F248" s="34"/>
      <c r="G248" s="36"/>
      <c r="H248" s="36"/>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5"/>
      <c r="C249" s="34"/>
      <c r="D249" s="34"/>
      <c r="E249" s="34"/>
      <c r="F249" s="34"/>
      <c r="G249" s="36"/>
      <c r="H249" s="36"/>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5"/>
      <c r="C250" s="34"/>
      <c r="D250" s="34"/>
      <c r="E250" s="34"/>
      <c r="F250" s="34"/>
      <c r="G250" s="36"/>
      <c r="H250" s="36"/>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5"/>
      <c r="C251" s="34"/>
      <c r="D251" s="34"/>
      <c r="E251" s="34"/>
      <c r="F251" s="34"/>
      <c r="G251" s="36"/>
      <c r="H251" s="36"/>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5"/>
      <c r="C252" s="34"/>
      <c r="D252" s="34"/>
      <c r="E252" s="34"/>
      <c r="F252" s="34"/>
      <c r="G252" s="36"/>
      <c r="H252" s="36"/>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5"/>
      <c r="C253" s="34"/>
      <c r="D253" s="34"/>
      <c r="E253" s="34"/>
      <c r="F253" s="34"/>
      <c r="G253" s="36"/>
      <c r="H253" s="36"/>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5"/>
      <c r="C254" s="34"/>
      <c r="D254" s="34"/>
      <c r="E254" s="34"/>
      <c r="F254" s="34"/>
      <c r="G254" s="36"/>
      <c r="H254" s="36"/>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5"/>
      <c r="C255" s="34"/>
      <c r="D255" s="34"/>
      <c r="E255" s="34"/>
      <c r="F255" s="34"/>
      <c r="G255" s="36"/>
      <c r="H255" s="36"/>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5"/>
      <c r="C256" s="34"/>
      <c r="D256" s="34"/>
      <c r="E256" s="34"/>
      <c r="F256" s="34"/>
      <c r="G256" s="36"/>
      <c r="H256" s="36"/>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5"/>
      <c r="C257" s="34"/>
      <c r="D257" s="34"/>
      <c r="E257" s="34"/>
      <c r="F257" s="34"/>
      <c r="G257" s="36"/>
      <c r="H257" s="36"/>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5"/>
      <c r="C258" s="34"/>
      <c r="D258" s="34"/>
      <c r="E258" s="34"/>
      <c r="F258" s="34"/>
      <c r="G258" s="36"/>
      <c r="H258" s="36"/>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5"/>
      <c r="C259" s="34"/>
      <c r="D259" s="34"/>
      <c r="E259" s="34"/>
      <c r="F259" s="34"/>
      <c r="G259" s="36"/>
      <c r="H259" s="36"/>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5"/>
      <c r="C260" s="34"/>
      <c r="D260" s="34"/>
      <c r="E260" s="34"/>
      <c r="F260" s="34"/>
      <c r="G260" s="36"/>
      <c r="H260" s="36"/>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5"/>
      <c r="C261" s="34"/>
      <c r="D261" s="34"/>
      <c r="E261" s="34"/>
      <c r="F261" s="34"/>
      <c r="G261" s="36"/>
      <c r="H261" s="36"/>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5"/>
      <c r="C262" s="34"/>
      <c r="D262" s="34"/>
      <c r="E262" s="34"/>
      <c r="F262" s="34"/>
      <c r="G262" s="36"/>
      <c r="H262" s="36"/>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5"/>
      <c r="C263" s="34"/>
      <c r="D263" s="34"/>
      <c r="E263" s="34"/>
      <c r="F263" s="34"/>
      <c r="G263" s="36"/>
      <c r="H263" s="36"/>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5"/>
      <c r="C264" s="34"/>
      <c r="D264" s="34"/>
      <c r="E264" s="34"/>
      <c r="F264" s="34"/>
      <c r="G264" s="36"/>
      <c r="H264" s="36"/>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5"/>
      <c r="C265" s="34"/>
      <c r="D265" s="34"/>
      <c r="E265" s="34"/>
      <c r="F265" s="34"/>
      <c r="G265" s="36"/>
      <c r="H265" s="36"/>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5"/>
      <c r="C266" s="34"/>
      <c r="D266" s="34"/>
      <c r="E266" s="34"/>
      <c r="F266" s="34"/>
      <c r="G266" s="36"/>
      <c r="H266" s="36"/>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5"/>
      <c r="C267" s="34"/>
      <c r="D267" s="34"/>
      <c r="E267" s="34"/>
      <c r="F267" s="34"/>
      <c r="G267" s="36"/>
      <c r="H267" s="36"/>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5"/>
      <c r="C268" s="34"/>
      <c r="D268" s="34"/>
      <c r="E268" s="34"/>
      <c r="F268" s="34"/>
      <c r="G268" s="36"/>
      <c r="H268" s="36"/>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5"/>
      <c r="C269" s="34"/>
      <c r="D269" s="34"/>
      <c r="E269" s="34"/>
      <c r="F269" s="34"/>
      <c r="G269" s="36"/>
      <c r="H269" s="36"/>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5"/>
      <c r="C270" s="34"/>
      <c r="D270" s="34"/>
      <c r="E270" s="34"/>
      <c r="F270" s="34"/>
      <c r="G270" s="36"/>
      <c r="H270" s="36"/>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5"/>
      <c r="C271" s="34"/>
      <c r="D271" s="34"/>
      <c r="E271" s="34"/>
      <c r="F271" s="34"/>
      <c r="G271" s="36"/>
      <c r="H271" s="36"/>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5"/>
      <c r="C272" s="34"/>
      <c r="D272" s="34"/>
      <c r="E272" s="34"/>
      <c r="F272" s="34"/>
      <c r="G272" s="36"/>
      <c r="H272" s="36"/>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5"/>
      <c r="C273" s="34"/>
      <c r="D273" s="34"/>
      <c r="E273" s="34"/>
      <c r="F273" s="34"/>
      <c r="G273" s="36"/>
      <c r="H273" s="36"/>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5"/>
      <c r="C274" s="34"/>
      <c r="D274" s="34"/>
      <c r="E274" s="34"/>
      <c r="F274" s="34"/>
      <c r="G274" s="36"/>
      <c r="H274" s="36"/>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5"/>
      <c r="C275" s="34"/>
      <c r="D275" s="34"/>
      <c r="E275" s="34"/>
      <c r="F275" s="34"/>
      <c r="G275" s="36"/>
      <c r="H275" s="36"/>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5"/>
      <c r="C276" s="34"/>
      <c r="D276" s="34"/>
      <c r="E276" s="34"/>
      <c r="F276" s="34"/>
      <c r="G276" s="36"/>
      <c r="H276" s="36"/>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5"/>
      <c r="C277" s="34"/>
      <c r="D277" s="34"/>
      <c r="E277" s="34"/>
      <c r="F277" s="34"/>
      <c r="G277" s="36"/>
      <c r="H277" s="36"/>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5"/>
      <c r="C278" s="34"/>
      <c r="D278" s="34"/>
      <c r="E278" s="34"/>
      <c r="F278" s="34"/>
      <c r="G278" s="36"/>
      <c r="H278" s="36"/>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5"/>
      <c r="C279" s="34"/>
      <c r="D279" s="34"/>
      <c r="E279" s="34"/>
      <c r="F279" s="34"/>
      <c r="G279" s="36"/>
      <c r="H279" s="36"/>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5"/>
      <c r="C280" s="34"/>
      <c r="D280" s="34"/>
      <c r="E280" s="34"/>
      <c r="F280" s="34"/>
      <c r="G280" s="36"/>
      <c r="H280" s="36"/>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5"/>
      <c r="C281" s="34"/>
      <c r="D281" s="34"/>
      <c r="E281" s="34"/>
      <c r="F281" s="34"/>
      <c r="G281" s="36"/>
      <c r="H281" s="36"/>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5"/>
      <c r="C282" s="34"/>
      <c r="D282" s="34"/>
      <c r="E282" s="34"/>
      <c r="F282" s="34"/>
      <c r="G282" s="36"/>
      <c r="H282" s="36"/>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5"/>
      <c r="C283" s="34"/>
      <c r="D283" s="34"/>
      <c r="E283" s="34"/>
      <c r="F283" s="34"/>
      <c r="G283" s="36"/>
      <c r="H283" s="36"/>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5"/>
      <c r="C284" s="34"/>
      <c r="D284" s="34"/>
      <c r="E284" s="34"/>
      <c r="F284" s="34"/>
      <c r="G284" s="36"/>
      <c r="H284" s="36"/>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5"/>
      <c r="C285" s="34"/>
      <c r="D285" s="34"/>
      <c r="E285" s="34"/>
      <c r="F285" s="34"/>
      <c r="G285" s="36"/>
      <c r="H285" s="36"/>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5"/>
      <c r="C286" s="34"/>
      <c r="D286" s="34"/>
      <c r="E286" s="34"/>
      <c r="F286" s="34"/>
      <c r="G286" s="36"/>
      <c r="H286" s="36"/>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5"/>
      <c r="C287" s="34"/>
      <c r="D287" s="34"/>
      <c r="E287" s="34"/>
      <c r="F287" s="34"/>
      <c r="G287" s="36"/>
      <c r="H287" s="36"/>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5"/>
      <c r="C288" s="34"/>
      <c r="D288" s="34"/>
      <c r="E288" s="34"/>
      <c r="F288" s="34"/>
      <c r="G288" s="36"/>
      <c r="H288" s="36"/>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5"/>
      <c r="C289" s="34"/>
      <c r="D289" s="34"/>
      <c r="E289" s="34"/>
      <c r="F289" s="34"/>
      <c r="G289" s="36"/>
      <c r="H289" s="36"/>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5"/>
      <c r="C290" s="34"/>
      <c r="D290" s="34"/>
      <c r="E290" s="34"/>
      <c r="F290" s="34"/>
      <c r="G290" s="36"/>
      <c r="H290" s="36"/>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5"/>
      <c r="C291" s="34"/>
      <c r="D291" s="34"/>
      <c r="E291" s="34"/>
      <c r="F291" s="34"/>
      <c r="G291" s="36"/>
      <c r="H291" s="36"/>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5"/>
      <c r="C292" s="34"/>
      <c r="D292" s="34"/>
      <c r="E292" s="34"/>
      <c r="F292" s="34"/>
      <c r="G292" s="36"/>
      <c r="H292" s="36"/>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5"/>
      <c r="C293" s="34"/>
      <c r="D293" s="34"/>
      <c r="E293" s="34"/>
      <c r="F293" s="34"/>
      <c r="G293" s="36"/>
      <c r="H293" s="36"/>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5"/>
      <c r="C294" s="34"/>
      <c r="D294" s="34"/>
      <c r="E294" s="34"/>
      <c r="F294" s="34"/>
      <c r="G294" s="36"/>
      <c r="H294" s="36"/>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5"/>
      <c r="C295" s="34"/>
      <c r="D295" s="34"/>
      <c r="E295" s="34"/>
      <c r="F295" s="34"/>
      <c r="G295" s="36"/>
      <c r="H295" s="36"/>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5"/>
      <c r="C296" s="34"/>
      <c r="D296" s="34"/>
      <c r="E296" s="34"/>
      <c r="F296" s="34"/>
      <c r="G296" s="36"/>
      <c r="H296" s="36"/>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5"/>
      <c r="C297" s="34"/>
      <c r="D297" s="34"/>
      <c r="E297" s="34"/>
      <c r="F297" s="34"/>
      <c r="G297" s="36"/>
      <c r="H297" s="36"/>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5"/>
      <c r="C298" s="34"/>
      <c r="D298" s="34"/>
      <c r="E298" s="34"/>
      <c r="F298" s="34"/>
      <c r="G298" s="36"/>
      <c r="H298" s="36"/>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5"/>
      <c r="C299" s="34"/>
      <c r="D299" s="34"/>
      <c r="E299" s="34"/>
      <c r="F299" s="34"/>
      <c r="G299" s="36"/>
      <c r="H299" s="36"/>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5"/>
      <c r="C300" s="34"/>
      <c r="D300" s="34"/>
      <c r="E300" s="34"/>
      <c r="F300" s="34"/>
      <c r="G300" s="36"/>
      <c r="H300" s="36"/>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5"/>
      <c r="C301" s="34"/>
      <c r="D301" s="34"/>
      <c r="E301" s="34"/>
      <c r="F301" s="34"/>
      <c r="G301" s="36"/>
      <c r="H301" s="36"/>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5"/>
      <c r="C302" s="34"/>
      <c r="D302" s="34"/>
      <c r="E302" s="34"/>
      <c r="F302" s="34"/>
      <c r="G302" s="36"/>
      <c r="H302" s="36"/>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5"/>
      <c r="C303" s="34"/>
      <c r="D303" s="34"/>
      <c r="E303" s="34"/>
      <c r="F303" s="34"/>
      <c r="G303" s="36"/>
      <c r="H303" s="36"/>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5"/>
      <c r="C304" s="34"/>
      <c r="D304" s="34"/>
      <c r="E304" s="34"/>
      <c r="F304" s="34"/>
      <c r="G304" s="36"/>
      <c r="H304" s="36"/>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5"/>
      <c r="C305" s="34"/>
      <c r="D305" s="34"/>
      <c r="E305" s="34"/>
      <c r="F305" s="34"/>
      <c r="G305" s="36"/>
      <c r="H305" s="36"/>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5"/>
      <c r="C306" s="34"/>
      <c r="D306" s="34"/>
      <c r="E306" s="34"/>
      <c r="F306" s="34"/>
      <c r="G306" s="36"/>
      <c r="H306" s="36"/>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5"/>
      <c r="C307" s="34"/>
      <c r="D307" s="34"/>
      <c r="E307" s="34"/>
      <c r="F307" s="34"/>
      <c r="G307" s="36"/>
      <c r="H307" s="36"/>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5"/>
      <c r="C308" s="34"/>
      <c r="D308" s="34"/>
      <c r="E308" s="34"/>
      <c r="F308" s="34"/>
      <c r="G308" s="36"/>
      <c r="H308" s="36"/>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5"/>
      <c r="C309" s="34"/>
      <c r="D309" s="34"/>
      <c r="E309" s="34"/>
      <c r="F309" s="34"/>
      <c r="G309" s="36"/>
      <c r="H309" s="36"/>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5"/>
      <c r="C310" s="34"/>
      <c r="D310" s="34"/>
      <c r="E310" s="34"/>
      <c r="F310" s="34"/>
      <c r="G310" s="36"/>
      <c r="H310" s="36"/>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5"/>
      <c r="C311" s="34"/>
      <c r="D311" s="34"/>
      <c r="E311" s="34"/>
      <c r="F311" s="34"/>
      <c r="G311" s="36"/>
      <c r="H311" s="36"/>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5"/>
      <c r="C312" s="34"/>
      <c r="D312" s="34"/>
      <c r="E312" s="34"/>
      <c r="F312" s="34"/>
      <c r="G312" s="36"/>
      <c r="H312" s="36"/>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5"/>
      <c r="C313" s="34"/>
      <c r="D313" s="34"/>
      <c r="E313" s="34"/>
      <c r="F313" s="34"/>
      <c r="G313" s="36"/>
      <c r="H313" s="36"/>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5"/>
      <c r="C314" s="34"/>
      <c r="D314" s="34"/>
      <c r="E314" s="34"/>
      <c r="F314" s="34"/>
      <c r="G314" s="36"/>
      <c r="H314" s="36"/>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5"/>
      <c r="C315" s="34"/>
      <c r="D315" s="34"/>
      <c r="E315" s="34"/>
      <c r="F315" s="34"/>
      <c r="G315" s="36"/>
      <c r="H315" s="36"/>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5"/>
      <c r="C316" s="34"/>
      <c r="D316" s="34"/>
      <c r="E316" s="34"/>
      <c r="F316" s="34"/>
      <c r="G316" s="36"/>
      <c r="H316" s="36"/>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5"/>
      <c r="C317" s="34"/>
      <c r="D317" s="34"/>
      <c r="E317" s="34"/>
      <c r="F317" s="34"/>
      <c r="G317" s="36"/>
      <c r="H317" s="36"/>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5"/>
      <c r="C318" s="34"/>
      <c r="D318" s="34"/>
      <c r="E318" s="34"/>
      <c r="F318" s="34"/>
      <c r="G318" s="36"/>
      <c r="H318" s="36"/>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5"/>
      <c r="C319" s="34"/>
      <c r="D319" s="34"/>
      <c r="E319" s="34"/>
      <c r="F319" s="34"/>
      <c r="G319" s="36"/>
      <c r="H319" s="36"/>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5"/>
      <c r="C320" s="34"/>
      <c r="D320" s="34"/>
      <c r="E320" s="34"/>
      <c r="F320" s="34"/>
      <c r="G320" s="36"/>
      <c r="H320" s="36"/>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5"/>
      <c r="C321" s="34"/>
      <c r="D321" s="34"/>
      <c r="E321" s="34"/>
      <c r="F321" s="34"/>
      <c r="G321" s="36"/>
      <c r="H321" s="36"/>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5"/>
      <c r="C322" s="34"/>
      <c r="D322" s="34"/>
      <c r="E322" s="34"/>
      <c r="F322" s="34"/>
      <c r="G322" s="36"/>
      <c r="H322" s="36"/>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5"/>
      <c r="C323" s="34"/>
      <c r="D323" s="34"/>
      <c r="E323" s="34"/>
      <c r="F323" s="34"/>
      <c r="G323" s="36"/>
      <c r="H323" s="36"/>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5"/>
      <c r="C324" s="34"/>
      <c r="D324" s="34"/>
      <c r="E324" s="34"/>
      <c r="F324" s="34"/>
      <c r="G324" s="36"/>
      <c r="H324" s="36"/>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5"/>
      <c r="C325" s="34"/>
      <c r="D325" s="34"/>
      <c r="E325" s="34"/>
      <c r="F325" s="34"/>
      <c r="G325" s="36"/>
      <c r="H325" s="36"/>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5"/>
      <c r="C326" s="34"/>
      <c r="D326" s="34"/>
      <c r="E326" s="34"/>
      <c r="F326" s="34"/>
      <c r="G326" s="36"/>
      <c r="H326" s="36"/>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5"/>
      <c r="C327" s="34"/>
      <c r="D327" s="34"/>
      <c r="E327" s="34"/>
      <c r="F327" s="34"/>
      <c r="G327" s="36"/>
      <c r="H327" s="36"/>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5"/>
      <c r="C328" s="34"/>
      <c r="D328" s="34"/>
      <c r="E328" s="34"/>
      <c r="F328" s="34"/>
      <c r="G328" s="36"/>
      <c r="H328" s="36"/>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5"/>
      <c r="C329" s="34"/>
      <c r="D329" s="34"/>
      <c r="E329" s="34"/>
      <c r="F329" s="34"/>
      <c r="G329" s="36"/>
      <c r="H329" s="36"/>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5"/>
      <c r="C330" s="34"/>
      <c r="D330" s="34"/>
      <c r="E330" s="34"/>
      <c r="F330" s="34"/>
      <c r="G330" s="36"/>
      <c r="H330" s="36"/>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5"/>
      <c r="C331" s="34"/>
      <c r="D331" s="34"/>
      <c r="E331" s="34"/>
      <c r="F331" s="34"/>
      <c r="G331" s="36"/>
      <c r="H331" s="36"/>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5"/>
      <c r="C332" s="34"/>
      <c r="D332" s="34"/>
      <c r="E332" s="34"/>
      <c r="F332" s="34"/>
      <c r="G332" s="36"/>
      <c r="H332" s="36"/>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5"/>
      <c r="C333" s="34"/>
      <c r="D333" s="34"/>
      <c r="E333" s="34"/>
      <c r="F333" s="34"/>
      <c r="G333" s="36"/>
      <c r="H333" s="36"/>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5"/>
      <c r="C334" s="34"/>
      <c r="D334" s="34"/>
      <c r="E334" s="34"/>
      <c r="F334" s="34"/>
      <c r="G334" s="36"/>
      <c r="H334" s="36"/>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5"/>
      <c r="C335" s="34"/>
      <c r="D335" s="34"/>
      <c r="E335" s="34"/>
      <c r="F335" s="34"/>
      <c r="G335" s="36"/>
      <c r="H335" s="36"/>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5"/>
      <c r="C336" s="34"/>
      <c r="D336" s="34"/>
      <c r="E336" s="34"/>
      <c r="F336" s="34"/>
      <c r="G336" s="36"/>
      <c r="H336" s="36"/>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5"/>
      <c r="C337" s="34"/>
      <c r="D337" s="34"/>
      <c r="E337" s="34"/>
      <c r="F337" s="34"/>
      <c r="G337" s="36"/>
      <c r="H337" s="36"/>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5"/>
      <c r="C338" s="34"/>
      <c r="D338" s="34"/>
      <c r="E338" s="34"/>
      <c r="F338" s="34"/>
      <c r="G338" s="36"/>
      <c r="H338" s="36"/>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5"/>
      <c r="C339" s="34"/>
      <c r="D339" s="34"/>
      <c r="E339" s="34"/>
      <c r="F339" s="34"/>
      <c r="G339" s="36"/>
      <c r="H339" s="36"/>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5"/>
      <c r="C340" s="34"/>
      <c r="D340" s="34"/>
      <c r="E340" s="34"/>
      <c r="F340" s="34"/>
      <c r="G340" s="36"/>
      <c r="H340" s="36"/>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5"/>
      <c r="C341" s="34"/>
      <c r="D341" s="34"/>
      <c r="E341" s="34"/>
      <c r="F341" s="34"/>
      <c r="G341" s="36"/>
      <c r="H341" s="36"/>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5"/>
      <c r="C342" s="34"/>
      <c r="D342" s="34"/>
      <c r="E342" s="34"/>
      <c r="F342" s="34"/>
      <c r="G342" s="36"/>
      <c r="H342" s="36"/>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5"/>
      <c r="C343" s="34"/>
      <c r="D343" s="34"/>
      <c r="E343" s="34"/>
      <c r="F343" s="34"/>
      <c r="G343" s="36"/>
      <c r="H343" s="36"/>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5"/>
      <c r="C344" s="34"/>
      <c r="D344" s="34"/>
      <c r="E344" s="34"/>
      <c r="F344" s="34"/>
      <c r="G344" s="36"/>
      <c r="H344" s="36"/>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5"/>
      <c r="C345" s="34"/>
      <c r="D345" s="34"/>
      <c r="E345" s="34"/>
      <c r="F345" s="34"/>
      <c r="G345" s="36"/>
      <c r="H345" s="36"/>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5"/>
      <c r="C346" s="34"/>
      <c r="D346" s="34"/>
      <c r="E346" s="34"/>
      <c r="F346" s="34"/>
      <c r="G346" s="36"/>
      <c r="H346" s="36"/>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5"/>
      <c r="C347" s="34"/>
      <c r="D347" s="34"/>
      <c r="E347" s="34"/>
      <c r="F347" s="34"/>
      <c r="G347" s="36"/>
      <c r="H347" s="36"/>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5"/>
      <c r="C348" s="34"/>
      <c r="D348" s="34"/>
      <c r="E348" s="34"/>
      <c r="F348" s="34"/>
      <c r="G348" s="36"/>
      <c r="H348" s="36"/>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5"/>
      <c r="C349" s="34"/>
      <c r="D349" s="34"/>
      <c r="E349" s="34"/>
      <c r="F349" s="34"/>
      <c r="G349" s="36"/>
      <c r="H349" s="36"/>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5"/>
      <c r="C350" s="34"/>
      <c r="D350" s="34"/>
      <c r="E350" s="34"/>
      <c r="F350" s="34"/>
      <c r="G350" s="36"/>
      <c r="H350" s="36"/>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5"/>
      <c r="C351" s="34"/>
      <c r="D351" s="34"/>
      <c r="E351" s="34"/>
      <c r="F351" s="34"/>
      <c r="G351" s="36"/>
      <c r="H351" s="36"/>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5"/>
      <c r="C352" s="34"/>
      <c r="D352" s="34"/>
      <c r="E352" s="34"/>
      <c r="F352" s="34"/>
      <c r="G352" s="36"/>
      <c r="H352" s="36"/>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5"/>
      <c r="C353" s="34"/>
      <c r="D353" s="34"/>
      <c r="E353" s="34"/>
      <c r="F353" s="34"/>
      <c r="G353" s="36"/>
      <c r="H353" s="36"/>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5"/>
      <c r="C354" s="34"/>
      <c r="D354" s="34"/>
      <c r="E354" s="34"/>
      <c r="F354" s="34"/>
      <c r="G354" s="36"/>
      <c r="H354" s="36"/>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5"/>
      <c r="C355" s="34"/>
      <c r="D355" s="34"/>
      <c r="E355" s="34"/>
      <c r="F355" s="34"/>
      <c r="G355" s="36"/>
      <c r="H355" s="36"/>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5"/>
      <c r="C356" s="34"/>
      <c r="D356" s="34"/>
      <c r="E356" s="34"/>
      <c r="F356" s="34"/>
      <c r="G356" s="36"/>
      <c r="H356" s="36"/>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5"/>
      <c r="C357" s="34"/>
      <c r="D357" s="34"/>
      <c r="E357" s="34"/>
      <c r="F357" s="34"/>
      <c r="G357" s="36"/>
      <c r="H357" s="36"/>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5"/>
      <c r="C358" s="34"/>
      <c r="D358" s="34"/>
      <c r="E358" s="34"/>
      <c r="F358" s="34"/>
      <c r="G358" s="36"/>
      <c r="H358" s="36"/>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5"/>
      <c r="C359" s="34"/>
      <c r="D359" s="34"/>
      <c r="E359" s="34"/>
      <c r="F359" s="34"/>
      <c r="G359" s="36"/>
      <c r="H359" s="36"/>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5"/>
      <c r="C360" s="34"/>
      <c r="D360" s="34"/>
      <c r="E360" s="34"/>
      <c r="F360" s="34"/>
      <c r="G360" s="36"/>
      <c r="H360" s="36"/>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5"/>
      <c r="C361" s="34"/>
      <c r="D361" s="34"/>
      <c r="E361" s="34"/>
      <c r="F361" s="34"/>
      <c r="G361" s="36"/>
      <c r="H361" s="36"/>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5"/>
      <c r="C362" s="34"/>
      <c r="D362" s="34"/>
      <c r="E362" s="34"/>
      <c r="F362" s="34"/>
      <c r="G362" s="36"/>
      <c r="H362" s="36"/>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5"/>
      <c r="C363" s="34"/>
      <c r="D363" s="34"/>
      <c r="E363" s="34"/>
      <c r="F363" s="34"/>
      <c r="G363" s="36"/>
      <c r="H363" s="36"/>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5"/>
      <c r="C364" s="34"/>
      <c r="D364" s="34"/>
      <c r="E364" s="34"/>
      <c r="F364" s="34"/>
      <c r="G364" s="36"/>
      <c r="H364" s="36"/>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5"/>
      <c r="C365" s="34"/>
      <c r="D365" s="34"/>
      <c r="E365" s="34"/>
      <c r="F365" s="34"/>
      <c r="G365" s="36"/>
      <c r="H365" s="36"/>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5"/>
      <c r="C366" s="34"/>
      <c r="D366" s="34"/>
      <c r="E366" s="34"/>
      <c r="F366" s="34"/>
      <c r="G366" s="36"/>
      <c r="H366" s="36"/>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5"/>
      <c r="C367" s="34"/>
      <c r="D367" s="34"/>
      <c r="E367" s="34"/>
      <c r="F367" s="34"/>
      <c r="G367" s="36"/>
      <c r="H367" s="36"/>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5"/>
      <c r="C368" s="34"/>
      <c r="D368" s="34"/>
      <c r="E368" s="34"/>
      <c r="F368" s="34"/>
      <c r="G368" s="36"/>
      <c r="H368" s="36"/>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5"/>
      <c r="C369" s="34"/>
      <c r="D369" s="34"/>
      <c r="E369" s="34"/>
      <c r="F369" s="34"/>
      <c r="G369" s="36"/>
      <c r="H369" s="36"/>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5"/>
      <c r="C370" s="34"/>
      <c r="D370" s="34"/>
      <c r="E370" s="34"/>
      <c r="F370" s="34"/>
      <c r="G370" s="36"/>
      <c r="H370" s="36"/>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5"/>
      <c r="C371" s="34"/>
      <c r="D371" s="34"/>
      <c r="E371" s="34"/>
      <c r="F371" s="34"/>
      <c r="G371" s="36"/>
      <c r="H371" s="36"/>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5"/>
      <c r="C372" s="34"/>
      <c r="D372" s="34"/>
      <c r="E372" s="34"/>
      <c r="F372" s="34"/>
      <c r="G372" s="36"/>
      <c r="H372" s="36"/>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5"/>
      <c r="C373" s="34"/>
      <c r="D373" s="34"/>
      <c r="E373" s="34"/>
      <c r="F373" s="34"/>
      <c r="G373" s="36"/>
      <c r="H373" s="36"/>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5"/>
      <c r="C374" s="34"/>
      <c r="D374" s="34"/>
      <c r="E374" s="34"/>
      <c r="F374" s="34"/>
      <c r="G374" s="36"/>
      <c r="H374" s="36"/>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5"/>
      <c r="C375" s="34"/>
      <c r="D375" s="34"/>
      <c r="E375" s="34"/>
      <c r="F375" s="34"/>
      <c r="G375" s="36"/>
      <c r="H375" s="36"/>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5"/>
      <c r="C376" s="34"/>
      <c r="D376" s="34"/>
      <c r="E376" s="34"/>
      <c r="F376" s="34"/>
      <c r="G376" s="36"/>
      <c r="H376" s="36"/>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5"/>
      <c r="C377" s="34"/>
      <c r="D377" s="34"/>
      <c r="E377" s="34"/>
      <c r="F377" s="34"/>
      <c r="G377" s="36"/>
      <c r="H377" s="36"/>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5"/>
      <c r="C378" s="34"/>
      <c r="D378" s="34"/>
      <c r="E378" s="34"/>
      <c r="F378" s="34"/>
      <c r="G378" s="36"/>
      <c r="H378" s="36"/>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5"/>
      <c r="C379" s="34"/>
      <c r="D379" s="34"/>
      <c r="E379" s="34"/>
      <c r="F379" s="34"/>
      <c r="G379" s="36"/>
      <c r="H379" s="36"/>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5"/>
      <c r="C380" s="34"/>
      <c r="D380" s="34"/>
      <c r="E380" s="34"/>
      <c r="F380" s="34"/>
      <c r="G380" s="36"/>
      <c r="H380" s="36"/>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5"/>
      <c r="C381" s="34"/>
      <c r="D381" s="34"/>
      <c r="E381" s="34"/>
      <c r="F381" s="34"/>
      <c r="G381" s="36"/>
      <c r="H381" s="36"/>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5"/>
      <c r="C382" s="34"/>
      <c r="D382" s="34"/>
      <c r="E382" s="34"/>
      <c r="F382" s="34"/>
      <c r="G382" s="36"/>
      <c r="H382" s="36"/>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5"/>
      <c r="C383" s="34"/>
      <c r="D383" s="34"/>
      <c r="E383" s="34"/>
      <c r="F383" s="34"/>
      <c r="G383" s="36"/>
      <c r="H383" s="36"/>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5"/>
      <c r="C384" s="34"/>
      <c r="D384" s="34"/>
      <c r="E384" s="34"/>
      <c r="F384" s="34"/>
      <c r="G384" s="36"/>
      <c r="H384" s="36"/>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5"/>
      <c r="C385" s="34"/>
      <c r="D385" s="34"/>
      <c r="E385" s="34"/>
      <c r="F385" s="34"/>
      <c r="G385" s="36"/>
      <c r="H385" s="36"/>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5"/>
      <c r="C386" s="34"/>
      <c r="D386" s="34"/>
      <c r="E386" s="34"/>
      <c r="F386" s="34"/>
      <c r="G386" s="36"/>
      <c r="H386" s="36"/>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5"/>
      <c r="C387" s="34"/>
      <c r="D387" s="34"/>
      <c r="E387" s="34"/>
      <c r="F387" s="34"/>
      <c r="G387" s="36"/>
      <c r="H387" s="36"/>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5"/>
      <c r="C388" s="34"/>
      <c r="D388" s="34"/>
      <c r="E388" s="34"/>
      <c r="F388" s="34"/>
      <c r="G388" s="36"/>
      <c r="H388" s="36"/>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5"/>
      <c r="C389" s="34"/>
      <c r="D389" s="34"/>
      <c r="E389" s="34"/>
      <c r="F389" s="34"/>
      <c r="G389" s="36"/>
      <c r="H389" s="36"/>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5"/>
      <c r="C390" s="34"/>
      <c r="D390" s="34"/>
      <c r="E390" s="34"/>
      <c r="F390" s="34"/>
      <c r="G390" s="36"/>
      <c r="H390" s="36"/>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5"/>
      <c r="C391" s="34"/>
      <c r="D391" s="34"/>
      <c r="E391" s="34"/>
      <c r="F391" s="34"/>
      <c r="G391" s="36"/>
      <c r="H391" s="36"/>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5"/>
      <c r="C392" s="34"/>
      <c r="D392" s="34"/>
      <c r="E392" s="34"/>
      <c r="F392" s="34"/>
      <c r="G392" s="36"/>
      <c r="H392" s="36"/>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5"/>
      <c r="C393" s="34"/>
      <c r="D393" s="34"/>
      <c r="E393" s="34"/>
      <c r="F393" s="34"/>
      <c r="G393" s="36"/>
      <c r="H393" s="36"/>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5"/>
      <c r="C394" s="34"/>
      <c r="D394" s="34"/>
      <c r="E394" s="34"/>
      <c r="F394" s="34"/>
      <c r="G394" s="36"/>
      <c r="H394" s="36"/>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5"/>
      <c r="C395" s="34"/>
      <c r="D395" s="34"/>
      <c r="E395" s="34"/>
      <c r="F395" s="34"/>
      <c r="G395" s="36"/>
      <c r="H395" s="36"/>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5"/>
      <c r="C396" s="34"/>
      <c r="D396" s="34"/>
      <c r="E396" s="34"/>
      <c r="F396" s="34"/>
      <c r="G396" s="36"/>
      <c r="H396" s="36"/>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5"/>
      <c r="C397" s="34"/>
      <c r="D397" s="34"/>
      <c r="E397" s="34"/>
      <c r="F397" s="34"/>
      <c r="G397" s="36"/>
      <c r="H397" s="36"/>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5"/>
      <c r="C398" s="34"/>
      <c r="D398" s="34"/>
      <c r="E398" s="34"/>
      <c r="F398" s="34"/>
      <c r="G398" s="36"/>
      <c r="H398" s="36"/>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5"/>
      <c r="C399" s="34"/>
      <c r="D399" s="34"/>
      <c r="E399" s="34"/>
      <c r="F399" s="34"/>
      <c r="G399" s="36"/>
      <c r="H399" s="36"/>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5"/>
      <c r="C400" s="34"/>
      <c r="D400" s="34"/>
      <c r="E400" s="34"/>
      <c r="F400" s="34"/>
      <c r="G400" s="36"/>
      <c r="H400" s="36"/>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5"/>
      <c r="C401" s="34"/>
      <c r="D401" s="34"/>
      <c r="E401" s="34"/>
      <c r="F401" s="34"/>
      <c r="G401" s="36"/>
      <c r="H401" s="36"/>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5"/>
      <c r="C402" s="34"/>
      <c r="D402" s="34"/>
      <c r="E402" s="34"/>
      <c r="F402" s="34"/>
      <c r="G402" s="36"/>
      <c r="H402" s="36"/>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5"/>
      <c r="C403" s="34"/>
      <c r="D403" s="34"/>
      <c r="E403" s="34"/>
      <c r="F403" s="34"/>
      <c r="G403" s="36"/>
      <c r="H403" s="36"/>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5"/>
      <c r="C404" s="34"/>
      <c r="D404" s="34"/>
      <c r="E404" s="34"/>
      <c r="F404" s="34"/>
      <c r="G404" s="36"/>
      <c r="H404" s="36"/>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5"/>
      <c r="C405" s="34"/>
      <c r="D405" s="34"/>
      <c r="E405" s="34"/>
      <c r="F405" s="34"/>
      <c r="G405" s="36"/>
      <c r="H405" s="36"/>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5"/>
      <c r="C406" s="34"/>
      <c r="D406" s="34"/>
      <c r="E406" s="34"/>
      <c r="F406" s="34"/>
      <c r="G406" s="36"/>
      <c r="H406" s="36"/>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5"/>
      <c r="C407" s="34"/>
      <c r="D407" s="34"/>
      <c r="E407" s="34"/>
      <c r="F407" s="34"/>
      <c r="G407" s="36"/>
      <c r="H407" s="36"/>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5"/>
      <c r="C408" s="34"/>
      <c r="D408" s="34"/>
      <c r="E408" s="34"/>
      <c r="F408" s="34"/>
      <c r="G408" s="36"/>
      <c r="H408" s="36"/>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5"/>
      <c r="C409" s="34"/>
      <c r="D409" s="34"/>
      <c r="E409" s="34"/>
      <c r="F409" s="34"/>
      <c r="G409" s="36"/>
      <c r="H409" s="36"/>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5"/>
      <c r="C410" s="34"/>
      <c r="D410" s="34"/>
      <c r="E410" s="34"/>
      <c r="F410" s="34"/>
      <c r="G410" s="36"/>
      <c r="H410" s="36"/>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5"/>
      <c r="C411" s="34"/>
      <c r="D411" s="34"/>
      <c r="E411" s="34"/>
      <c r="F411" s="34"/>
      <c r="G411" s="36"/>
      <c r="H411" s="36"/>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5"/>
      <c r="C412" s="34"/>
      <c r="D412" s="34"/>
      <c r="E412" s="34"/>
      <c r="F412" s="34"/>
      <c r="G412" s="36"/>
      <c r="H412" s="36"/>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5"/>
      <c r="C413" s="34"/>
      <c r="D413" s="34"/>
      <c r="E413" s="34"/>
      <c r="F413" s="34"/>
      <c r="G413" s="36"/>
      <c r="H413" s="36"/>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5"/>
      <c r="C414" s="34"/>
      <c r="D414" s="34"/>
      <c r="E414" s="34"/>
      <c r="F414" s="34"/>
      <c r="G414" s="36"/>
      <c r="H414" s="36"/>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5"/>
      <c r="C415" s="34"/>
      <c r="D415" s="34"/>
      <c r="E415" s="34"/>
      <c r="F415" s="34"/>
      <c r="G415" s="36"/>
      <c r="H415" s="36"/>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5"/>
      <c r="C416" s="34"/>
      <c r="D416" s="34"/>
      <c r="E416" s="34"/>
      <c r="F416" s="34"/>
      <c r="G416" s="36"/>
      <c r="H416" s="36"/>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5"/>
      <c r="C417" s="34"/>
      <c r="D417" s="34"/>
      <c r="E417" s="34"/>
      <c r="F417" s="34"/>
      <c r="G417" s="36"/>
      <c r="H417" s="36"/>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5"/>
      <c r="C418" s="34"/>
      <c r="D418" s="34"/>
      <c r="E418" s="34"/>
      <c r="F418" s="34"/>
      <c r="G418" s="36"/>
      <c r="H418" s="36"/>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5"/>
      <c r="C419" s="34"/>
      <c r="D419" s="34"/>
      <c r="E419" s="34"/>
      <c r="F419" s="34"/>
      <c r="G419" s="36"/>
      <c r="H419" s="36"/>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5"/>
      <c r="C420" s="34"/>
      <c r="D420" s="34"/>
      <c r="E420" s="34"/>
      <c r="F420" s="34"/>
      <c r="G420" s="36"/>
      <c r="H420" s="36"/>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5"/>
      <c r="C421" s="34"/>
      <c r="D421" s="34"/>
      <c r="E421" s="34"/>
      <c r="F421" s="34"/>
      <c r="G421" s="36"/>
      <c r="H421" s="36"/>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5"/>
      <c r="C422" s="34"/>
      <c r="D422" s="34"/>
      <c r="E422" s="34"/>
      <c r="F422" s="34"/>
      <c r="G422" s="36"/>
      <c r="H422" s="36"/>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5"/>
      <c r="C423" s="34"/>
      <c r="D423" s="34"/>
      <c r="E423" s="34"/>
      <c r="F423" s="34"/>
      <c r="G423" s="36"/>
      <c r="H423" s="36"/>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5"/>
      <c r="C424" s="34"/>
      <c r="D424" s="34"/>
      <c r="E424" s="34"/>
      <c r="F424" s="34"/>
      <c r="G424" s="36"/>
      <c r="H424" s="36"/>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5"/>
      <c r="C425" s="34"/>
      <c r="D425" s="34"/>
      <c r="E425" s="34"/>
      <c r="F425" s="34"/>
      <c r="G425" s="36"/>
      <c r="H425" s="36"/>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5"/>
      <c r="C426" s="34"/>
      <c r="D426" s="34"/>
      <c r="E426" s="34"/>
      <c r="F426" s="34"/>
      <c r="G426" s="36"/>
      <c r="H426" s="36"/>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5"/>
      <c r="C427" s="34"/>
      <c r="D427" s="34"/>
      <c r="E427" s="34"/>
      <c r="F427" s="34"/>
      <c r="G427" s="36"/>
      <c r="H427" s="36"/>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5"/>
      <c r="C428" s="34"/>
      <c r="D428" s="34"/>
      <c r="E428" s="34"/>
      <c r="F428" s="34"/>
      <c r="G428" s="36"/>
      <c r="H428" s="36"/>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5"/>
      <c r="C429" s="34"/>
      <c r="D429" s="34"/>
      <c r="E429" s="34"/>
      <c r="F429" s="34"/>
      <c r="G429" s="36"/>
      <c r="H429" s="36"/>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5"/>
      <c r="C430" s="34"/>
      <c r="D430" s="34"/>
      <c r="E430" s="34"/>
      <c r="F430" s="34"/>
      <c r="G430" s="36"/>
      <c r="H430" s="36"/>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5"/>
      <c r="C431" s="34"/>
      <c r="D431" s="34"/>
      <c r="E431" s="34"/>
      <c r="F431" s="34"/>
      <c r="G431" s="36"/>
      <c r="H431" s="36"/>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5"/>
      <c r="C432" s="34"/>
      <c r="D432" s="34"/>
      <c r="E432" s="34"/>
      <c r="F432" s="34"/>
      <c r="G432" s="36"/>
      <c r="H432" s="36"/>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5"/>
      <c r="C433" s="34"/>
      <c r="D433" s="34"/>
      <c r="E433" s="34"/>
      <c r="F433" s="34"/>
      <c r="G433" s="36"/>
      <c r="H433" s="36"/>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5"/>
      <c r="C434" s="34"/>
      <c r="D434" s="34"/>
      <c r="E434" s="34"/>
      <c r="F434" s="34"/>
      <c r="G434" s="36"/>
      <c r="H434" s="36"/>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5"/>
      <c r="C435" s="34"/>
      <c r="D435" s="34"/>
      <c r="E435" s="34"/>
      <c r="F435" s="34"/>
      <c r="G435" s="36"/>
      <c r="H435" s="36"/>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5"/>
      <c r="C436" s="34"/>
      <c r="D436" s="34"/>
      <c r="E436" s="34"/>
      <c r="F436" s="34"/>
      <c r="G436" s="36"/>
      <c r="H436" s="36"/>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5"/>
      <c r="C437" s="34"/>
      <c r="D437" s="34"/>
      <c r="E437" s="34"/>
      <c r="F437" s="34"/>
      <c r="G437" s="36"/>
      <c r="H437" s="36"/>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5"/>
      <c r="C438" s="34"/>
      <c r="D438" s="34"/>
      <c r="E438" s="34"/>
      <c r="F438" s="34"/>
      <c r="G438" s="36"/>
      <c r="H438" s="36"/>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5"/>
      <c r="C439" s="34"/>
      <c r="D439" s="34"/>
      <c r="E439" s="34"/>
      <c r="F439" s="34"/>
      <c r="G439" s="36"/>
      <c r="H439" s="36"/>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5"/>
      <c r="C440" s="34"/>
      <c r="D440" s="34"/>
      <c r="E440" s="34"/>
      <c r="F440" s="34"/>
      <c r="G440" s="36"/>
      <c r="H440" s="36"/>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5"/>
      <c r="C441" s="34"/>
      <c r="D441" s="34"/>
      <c r="E441" s="34"/>
      <c r="F441" s="34"/>
      <c r="G441" s="36"/>
      <c r="H441" s="36"/>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5"/>
      <c r="C442" s="34"/>
      <c r="D442" s="34"/>
      <c r="E442" s="34"/>
      <c r="F442" s="34"/>
      <c r="G442" s="36"/>
      <c r="H442" s="36"/>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5"/>
      <c r="C443" s="34"/>
      <c r="D443" s="34"/>
      <c r="E443" s="34"/>
      <c r="F443" s="34"/>
      <c r="G443" s="36"/>
      <c r="H443" s="36"/>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5"/>
      <c r="C444" s="34"/>
      <c r="D444" s="34"/>
      <c r="E444" s="34"/>
      <c r="F444" s="34"/>
      <c r="G444" s="36"/>
      <c r="H444" s="36"/>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5"/>
      <c r="C445" s="34"/>
      <c r="D445" s="34"/>
      <c r="E445" s="34"/>
      <c r="F445" s="34"/>
      <c r="G445" s="36"/>
      <c r="H445" s="36"/>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5"/>
      <c r="C446" s="34"/>
      <c r="D446" s="34"/>
      <c r="E446" s="34"/>
      <c r="F446" s="34"/>
      <c r="G446" s="36"/>
      <c r="H446" s="36"/>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5"/>
      <c r="C447" s="34"/>
      <c r="D447" s="34"/>
      <c r="E447" s="34"/>
      <c r="F447" s="34"/>
      <c r="G447" s="36"/>
      <c r="H447" s="36"/>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5"/>
      <c r="C448" s="34"/>
      <c r="D448" s="34"/>
      <c r="E448" s="34"/>
      <c r="F448" s="34"/>
      <c r="G448" s="36"/>
      <c r="H448" s="36"/>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5"/>
      <c r="C449" s="34"/>
      <c r="D449" s="34"/>
      <c r="E449" s="34"/>
      <c r="F449" s="34"/>
      <c r="G449" s="36"/>
      <c r="H449" s="36"/>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5"/>
      <c r="C450" s="34"/>
      <c r="D450" s="34"/>
      <c r="E450" s="34"/>
      <c r="F450" s="34"/>
      <c r="G450" s="36"/>
      <c r="H450" s="36"/>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5"/>
      <c r="C451" s="34"/>
      <c r="D451" s="34"/>
      <c r="E451" s="34"/>
      <c r="F451" s="34"/>
      <c r="G451" s="36"/>
      <c r="H451" s="36"/>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5"/>
      <c r="C452" s="34"/>
      <c r="D452" s="34"/>
      <c r="E452" s="34"/>
      <c r="F452" s="34"/>
      <c r="G452" s="36"/>
      <c r="H452" s="36"/>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5"/>
      <c r="C453" s="34"/>
      <c r="D453" s="34"/>
      <c r="E453" s="34"/>
      <c r="F453" s="34"/>
      <c r="G453" s="36"/>
      <c r="H453" s="36"/>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5"/>
      <c r="C454" s="34"/>
      <c r="D454" s="34"/>
      <c r="E454" s="34"/>
      <c r="F454" s="34"/>
      <c r="G454" s="36"/>
      <c r="H454" s="36"/>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5"/>
      <c r="C455" s="34"/>
      <c r="D455" s="34"/>
      <c r="E455" s="34"/>
      <c r="F455" s="34"/>
      <c r="G455" s="36"/>
      <c r="H455" s="36"/>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5"/>
      <c r="C456" s="34"/>
      <c r="D456" s="34"/>
      <c r="E456" s="34"/>
      <c r="F456" s="34"/>
      <c r="G456" s="36"/>
      <c r="H456" s="36"/>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5"/>
      <c r="C457" s="34"/>
      <c r="D457" s="34"/>
      <c r="E457" s="34"/>
      <c r="F457" s="34"/>
      <c r="G457" s="36"/>
      <c r="H457" s="36"/>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5"/>
      <c r="C458" s="34"/>
      <c r="D458" s="34"/>
      <c r="E458" s="34"/>
      <c r="F458" s="34"/>
      <c r="G458" s="36"/>
      <c r="H458" s="36"/>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5"/>
      <c r="C459" s="34"/>
      <c r="D459" s="34"/>
      <c r="E459" s="34"/>
      <c r="F459" s="34"/>
      <c r="G459" s="36"/>
      <c r="H459" s="36"/>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5"/>
      <c r="C460" s="34"/>
      <c r="D460" s="34"/>
      <c r="E460" s="34"/>
      <c r="F460" s="34"/>
      <c r="G460" s="36"/>
      <c r="H460" s="36"/>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5"/>
      <c r="C461" s="34"/>
      <c r="D461" s="34"/>
      <c r="E461" s="34"/>
      <c r="F461" s="34"/>
      <c r="G461" s="36"/>
      <c r="H461" s="36"/>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5"/>
      <c r="C462" s="34"/>
      <c r="D462" s="34"/>
      <c r="E462" s="34"/>
      <c r="F462" s="34"/>
      <c r="G462" s="36"/>
      <c r="H462" s="36"/>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5"/>
      <c r="C463" s="34"/>
      <c r="D463" s="34"/>
      <c r="E463" s="34"/>
      <c r="F463" s="34"/>
      <c r="G463" s="36"/>
      <c r="H463" s="36"/>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5"/>
      <c r="C464" s="34"/>
      <c r="D464" s="34"/>
      <c r="E464" s="34"/>
      <c r="F464" s="34"/>
      <c r="G464" s="36"/>
      <c r="H464" s="36"/>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5"/>
      <c r="C465" s="34"/>
      <c r="D465" s="34"/>
      <c r="E465" s="34"/>
      <c r="F465" s="34"/>
      <c r="G465" s="36"/>
      <c r="H465" s="36"/>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5"/>
      <c r="C466" s="34"/>
      <c r="D466" s="34"/>
      <c r="E466" s="34"/>
      <c r="F466" s="34"/>
      <c r="G466" s="36"/>
      <c r="H466" s="36"/>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5"/>
      <c r="C467" s="34"/>
      <c r="D467" s="34"/>
      <c r="E467" s="34"/>
      <c r="F467" s="34"/>
      <c r="G467" s="36"/>
      <c r="H467" s="36"/>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5"/>
      <c r="C468" s="34"/>
      <c r="D468" s="34"/>
      <c r="E468" s="34"/>
      <c r="F468" s="34"/>
      <c r="G468" s="36"/>
      <c r="H468" s="36"/>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5"/>
      <c r="C469" s="34"/>
      <c r="D469" s="34"/>
      <c r="E469" s="34"/>
      <c r="F469" s="34"/>
      <c r="G469" s="36"/>
      <c r="H469" s="36"/>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5"/>
      <c r="C470" s="34"/>
      <c r="D470" s="34"/>
      <c r="E470" s="34"/>
      <c r="F470" s="34"/>
      <c r="G470" s="36"/>
      <c r="H470" s="36"/>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5"/>
      <c r="C471" s="34"/>
      <c r="D471" s="34"/>
      <c r="E471" s="34"/>
      <c r="F471" s="34"/>
      <c r="G471" s="36"/>
      <c r="H471" s="36"/>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5"/>
      <c r="C472" s="34"/>
      <c r="D472" s="34"/>
      <c r="E472" s="34"/>
      <c r="F472" s="34"/>
      <c r="G472" s="36"/>
      <c r="H472" s="36"/>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5"/>
      <c r="C473" s="34"/>
      <c r="D473" s="34"/>
      <c r="E473" s="34"/>
      <c r="F473" s="34"/>
      <c r="G473" s="36"/>
      <c r="H473" s="36"/>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5"/>
      <c r="C474" s="34"/>
      <c r="D474" s="34"/>
      <c r="E474" s="34"/>
      <c r="F474" s="34"/>
      <c r="G474" s="36"/>
      <c r="H474" s="36"/>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5"/>
      <c r="C475" s="34"/>
      <c r="D475" s="34"/>
      <c r="E475" s="34"/>
      <c r="F475" s="34"/>
      <c r="G475" s="36"/>
      <c r="H475" s="36"/>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5"/>
      <c r="C476" s="34"/>
      <c r="D476" s="34"/>
      <c r="E476" s="34"/>
      <c r="F476" s="34"/>
      <c r="G476" s="36"/>
      <c r="H476" s="36"/>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5"/>
      <c r="C477" s="34"/>
      <c r="D477" s="34"/>
      <c r="E477" s="34"/>
      <c r="F477" s="34"/>
      <c r="G477" s="36"/>
      <c r="H477" s="36"/>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5"/>
      <c r="C478" s="34"/>
      <c r="D478" s="34"/>
      <c r="E478" s="34"/>
      <c r="F478" s="34"/>
      <c r="G478" s="36"/>
      <c r="H478" s="36"/>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5"/>
      <c r="C479" s="34"/>
      <c r="D479" s="34"/>
      <c r="E479" s="34"/>
      <c r="F479" s="34"/>
      <c r="G479" s="36"/>
      <c r="H479" s="36"/>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5"/>
      <c r="C480" s="34"/>
      <c r="D480" s="34"/>
      <c r="E480" s="34"/>
      <c r="F480" s="34"/>
      <c r="G480" s="36"/>
      <c r="H480" s="36"/>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5"/>
      <c r="C481" s="34"/>
      <c r="D481" s="34"/>
      <c r="E481" s="34"/>
      <c r="F481" s="34"/>
      <c r="G481" s="36"/>
      <c r="H481" s="36"/>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5"/>
      <c r="C482" s="34"/>
      <c r="D482" s="34"/>
      <c r="E482" s="34"/>
      <c r="F482" s="34"/>
      <c r="G482" s="36"/>
      <c r="H482" s="36"/>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5"/>
      <c r="C483" s="34"/>
      <c r="D483" s="34"/>
      <c r="E483" s="34"/>
      <c r="F483" s="34"/>
      <c r="G483" s="36"/>
      <c r="H483" s="36"/>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5"/>
      <c r="C484" s="34"/>
      <c r="D484" s="34"/>
      <c r="E484" s="34"/>
      <c r="F484" s="34"/>
      <c r="G484" s="36"/>
      <c r="H484" s="36"/>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5"/>
      <c r="C485" s="34"/>
      <c r="D485" s="34"/>
      <c r="E485" s="34"/>
      <c r="F485" s="34"/>
      <c r="G485" s="36"/>
      <c r="H485" s="36"/>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5"/>
      <c r="C486" s="34"/>
      <c r="D486" s="34"/>
      <c r="E486" s="34"/>
      <c r="F486" s="34"/>
      <c r="G486" s="36"/>
      <c r="H486" s="36"/>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5"/>
      <c r="C487" s="34"/>
      <c r="D487" s="34"/>
      <c r="E487" s="34"/>
      <c r="F487" s="34"/>
      <c r="G487" s="36"/>
      <c r="H487" s="36"/>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5"/>
      <c r="C488" s="34"/>
      <c r="D488" s="34"/>
      <c r="E488" s="34"/>
      <c r="F488" s="34"/>
      <c r="G488" s="36"/>
      <c r="H488" s="36"/>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5"/>
      <c r="C489" s="34"/>
      <c r="D489" s="34"/>
      <c r="E489" s="34"/>
      <c r="F489" s="34"/>
      <c r="G489" s="36"/>
      <c r="H489" s="36"/>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5"/>
      <c r="C490" s="34"/>
      <c r="D490" s="34"/>
      <c r="E490" s="34"/>
      <c r="F490" s="34"/>
      <c r="G490" s="36"/>
      <c r="H490" s="36"/>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5"/>
      <c r="C491" s="34"/>
      <c r="D491" s="34"/>
      <c r="E491" s="34"/>
      <c r="F491" s="34"/>
      <c r="G491" s="36"/>
      <c r="H491" s="36"/>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5"/>
      <c r="C492" s="34"/>
      <c r="D492" s="34"/>
      <c r="E492" s="34"/>
      <c r="F492" s="34"/>
      <c r="G492" s="36"/>
      <c r="H492" s="36"/>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5"/>
      <c r="C493" s="34"/>
      <c r="D493" s="34"/>
      <c r="E493" s="34"/>
      <c r="F493" s="34"/>
      <c r="G493" s="36"/>
      <c r="H493" s="36"/>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5"/>
      <c r="C494" s="34"/>
      <c r="D494" s="34"/>
      <c r="E494" s="34"/>
      <c r="F494" s="34"/>
      <c r="G494" s="36"/>
      <c r="H494" s="36"/>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5"/>
      <c r="C495" s="34"/>
      <c r="D495" s="34"/>
      <c r="E495" s="34"/>
      <c r="F495" s="34"/>
      <c r="G495" s="36"/>
      <c r="H495" s="36"/>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5"/>
      <c r="C496" s="34"/>
      <c r="D496" s="34"/>
      <c r="E496" s="34"/>
      <c r="F496" s="34"/>
      <c r="G496" s="36"/>
      <c r="H496" s="36"/>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5"/>
      <c r="C497" s="34"/>
      <c r="D497" s="34"/>
      <c r="E497" s="34"/>
      <c r="F497" s="34"/>
      <c r="G497" s="36"/>
      <c r="H497" s="36"/>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5"/>
      <c r="C498" s="34"/>
      <c r="D498" s="34"/>
      <c r="E498" s="34"/>
      <c r="F498" s="34"/>
      <c r="G498" s="36"/>
      <c r="H498" s="36"/>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5"/>
      <c r="C499" s="34"/>
      <c r="D499" s="34"/>
      <c r="E499" s="34"/>
      <c r="F499" s="34"/>
      <c r="G499" s="36"/>
      <c r="H499" s="36"/>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5"/>
      <c r="C500" s="34"/>
      <c r="D500" s="34"/>
      <c r="E500" s="34"/>
      <c r="F500" s="34"/>
      <c r="G500" s="36"/>
      <c r="H500" s="36"/>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5"/>
      <c r="C501" s="34"/>
      <c r="D501" s="34"/>
      <c r="E501" s="34"/>
      <c r="F501" s="34"/>
      <c r="G501" s="36"/>
      <c r="H501" s="36"/>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5"/>
      <c r="C502" s="34"/>
      <c r="D502" s="34"/>
      <c r="E502" s="34"/>
      <c r="F502" s="34"/>
      <c r="G502" s="36"/>
      <c r="H502" s="36"/>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5"/>
      <c r="C503" s="34"/>
      <c r="D503" s="34"/>
      <c r="E503" s="34"/>
      <c r="F503" s="34"/>
      <c r="G503" s="36"/>
      <c r="H503" s="36"/>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5"/>
      <c r="C504" s="34"/>
      <c r="D504" s="34"/>
      <c r="E504" s="34"/>
      <c r="F504" s="34"/>
      <c r="G504" s="36"/>
      <c r="H504" s="36"/>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5"/>
      <c r="C505" s="34"/>
      <c r="D505" s="34"/>
      <c r="E505" s="34"/>
      <c r="F505" s="34"/>
      <c r="G505" s="36"/>
      <c r="H505" s="36"/>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5"/>
      <c r="C506" s="34"/>
      <c r="D506" s="34"/>
      <c r="E506" s="34"/>
      <c r="F506" s="34"/>
      <c r="G506" s="36"/>
      <c r="H506" s="36"/>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5"/>
      <c r="C507" s="34"/>
      <c r="D507" s="34"/>
      <c r="E507" s="34"/>
      <c r="F507" s="34"/>
      <c r="G507" s="36"/>
      <c r="H507" s="36"/>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5"/>
      <c r="C508" s="34"/>
      <c r="D508" s="34"/>
      <c r="E508" s="34"/>
      <c r="F508" s="34"/>
      <c r="G508" s="36"/>
      <c r="H508" s="36"/>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5"/>
      <c r="C509" s="34"/>
      <c r="D509" s="34"/>
      <c r="E509" s="34"/>
      <c r="F509" s="34"/>
      <c r="G509" s="36"/>
      <c r="H509" s="36"/>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5"/>
      <c r="C510" s="34"/>
      <c r="D510" s="34"/>
      <c r="E510" s="34"/>
      <c r="F510" s="34"/>
      <c r="G510" s="36"/>
      <c r="H510" s="36"/>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5"/>
      <c r="C511" s="34"/>
      <c r="D511" s="34"/>
      <c r="E511" s="34"/>
      <c r="F511" s="34"/>
      <c r="G511" s="36"/>
      <c r="H511" s="36"/>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5"/>
      <c r="C512" s="34"/>
      <c r="D512" s="34"/>
      <c r="E512" s="34"/>
      <c r="F512" s="34"/>
      <c r="G512" s="36"/>
      <c r="H512" s="36"/>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5"/>
      <c r="C513" s="34"/>
      <c r="D513" s="34"/>
      <c r="E513" s="34"/>
      <c r="F513" s="34"/>
      <c r="G513" s="36"/>
      <c r="H513" s="36"/>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5"/>
      <c r="C514" s="34"/>
      <c r="D514" s="34"/>
      <c r="E514" s="34"/>
      <c r="F514" s="34"/>
      <c r="G514" s="36"/>
      <c r="H514" s="36"/>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5"/>
      <c r="C515" s="34"/>
      <c r="D515" s="34"/>
      <c r="E515" s="34"/>
      <c r="F515" s="34"/>
      <c r="G515" s="36"/>
      <c r="H515" s="36"/>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5"/>
      <c r="C516" s="34"/>
      <c r="D516" s="34"/>
      <c r="E516" s="34"/>
      <c r="F516" s="34"/>
      <c r="G516" s="36"/>
      <c r="H516" s="36"/>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5"/>
      <c r="C517" s="34"/>
      <c r="D517" s="34"/>
      <c r="E517" s="34"/>
      <c r="F517" s="34"/>
      <c r="G517" s="36"/>
      <c r="H517" s="36"/>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5"/>
      <c r="C518" s="34"/>
      <c r="D518" s="34"/>
      <c r="E518" s="34"/>
      <c r="F518" s="34"/>
      <c r="G518" s="36"/>
      <c r="H518" s="36"/>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5"/>
      <c r="C519" s="34"/>
      <c r="D519" s="34"/>
      <c r="E519" s="34"/>
      <c r="F519" s="34"/>
      <c r="G519" s="36"/>
      <c r="H519" s="36"/>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5"/>
      <c r="C520" s="34"/>
      <c r="D520" s="34"/>
      <c r="E520" s="34"/>
      <c r="F520" s="34"/>
      <c r="G520" s="36"/>
      <c r="H520" s="36"/>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5"/>
      <c r="C521" s="34"/>
      <c r="D521" s="34"/>
      <c r="E521" s="34"/>
      <c r="F521" s="34"/>
      <c r="G521" s="36"/>
      <c r="H521" s="36"/>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5"/>
      <c r="C522" s="34"/>
      <c r="D522" s="34"/>
      <c r="E522" s="34"/>
      <c r="F522" s="34"/>
      <c r="G522" s="36"/>
      <c r="H522" s="36"/>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5"/>
      <c r="C523" s="34"/>
      <c r="D523" s="34"/>
      <c r="E523" s="34"/>
      <c r="F523" s="34"/>
      <c r="G523" s="36"/>
      <c r="H523" s="36"/>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5"/>
      <c r="C524" s="34"/>
      <c r="D524" s="34"/>
      <c r="E524" s="34"/>
      <c r="F524" s="34"/>
      <c r="G524" s="36"/>
      <c r="H524" s="36"/>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5"/>
      <c r="C525" s="34"/>
      <c r="D525" s="34"/>
      <c r="E525" s="34"/>
      <c r="F525" s="34"/>
      <c r="G525" s="36"/>
      <c r="H525" s="36"/>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5"/>
      <c r="C526" s="34"/>
      <c r="D526" s="34"/>
      <c r="E526" s="34"/>
      <c r="F526" s="34"/>
      <c r="G526" s="36"/>
      <c r="H526" s="36"/>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5"/>
      <c r="C527" s="34"/>
      <c r="D527" s="34"/>
      <c r="E527" s="34"/>
      <c r="F527" s="34"/>
      <c r="G527" s="36"/>
      <c r="H527" s="36"/>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5"/>
      <c r="C528" s="34"/>
      <c r="D528" s="34"/>
      <c r="E528" s="34"/>
      <c r="F528" s="34"/>
      <c r="G528" s="36"/>
      <c r="H528" s="36"/>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5"/>
      <c r="C529" s="34"/>
      <c r="D529" s="34"/>
      <c r="E529" s="34"/>
      <c r="F529" s="34"/>
      <c r="G529" s="36"/>
      <c r="H529" s="36"/>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5"/>
      <c r="C530" s="34"/>
      <c r="D530" s="34"/>
      <c r="E530" s="34"/>
      <c r="F530" s="34"/>
      <c r="G530" s="36"/>
      <c r="H530" s="36"/>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5"/>
      <c r="C531" s="34"/>
      <c r="D531" s="34"/>
      <c r="E531" s="34"/>
      <c r="F531" s="34"/>
      <c r="G531" s="36"/>
      <c r="H531" s="36"/>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5"/>
      <c r="C532" s="34"/>
      <c r="D532" s="34"/>
      <c r="E532" s="34"/>
      <c r="F532" s="34"/>
      <c r="G532" s="36"/>
      <c r="H532" s="36"/>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5"/>
      <c r="C533" s="34"/>
      <c r="D533" s="34"/>
      <c r="E533" s="34"/>
      <c r="F533" s="34"/>
      <c r="G533" s="36"/>
      <c r="H533" s="36"/>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5"/>
      <c r="C534" s="34"/>
      <c r="D534" s="34"/>
      <c r="E534" s="34"/>
      <c r="F534" s="34"/>
      <c r="G534" s="36"/>
      <c r="H534" s="36"/>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5"/>
      <c r="C535" s="34"/>
      <c r="D535" s="34"/>
      <c r="E535" s="34"/>
      <c r="F535" s="34"/>
      <c r="G535" s="36"/>
      <c r="H535" s="36"/>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5"/>
      <c r="C536" s="34"/>
      <c r="D536" s="34"/>
      <c r="E536" s="34"/>
      <c r="F536" s="34"/>
      <c r="G536" s="36"/>
      <c r="H536" s="36"/>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5"/>
      <c r="C537" s="34"/>
      <c r="D537" s="34"/>
      <c r="E537" s="34"/>
      <c r="F537" s="34"/>
      <c r="G537" s="36"/>
      <c r="H537" s="36"/>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5"/>
      <c r="C538" s="34"/>
      <c r="D538" s="34"/>
      <c r="E538" s="34"/>
      <c r="F538" s="34"/>
      <c r="G538" s="36"/>
      <c r="H538" s="36"/>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5"/>
      <c r="C539" s="34"/>
      <c r="D539" s="34"/>
      <c r="E539" s="34"/>
      <c r="F539" s="34"/>
      <c r="G539" s="36"/>
      <c r="H539" s="36"/>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5"/>
      <c r="C540" s="34"/>
      <c r="D540" s="34"/>
      <c r="E540" s="34"/>
      <c r="F540" s="34"/>
      <c r="G540" s="36"/>
      <c r="H540" s="36"/>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5"/>
      <c r="C541" s="34"/>
      <c r="D541" s="34"/>
      <c r="E541" s="34"/>
      <c r="F541" s="34"/>
      <c r="G541" s="36"/>
      <c r="H541" s="36"/>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5"/>
      <c r="C542" s="34"/>
      <c r="D542" s="34"/>
      <c r="E542" s="34"/>
      <c r="F542" s="34"/>
      <c r="G542" s="36"/>
      <c r="H542" s="36"/>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5"/>
      <c r="C543" s="34"/>
      <c r="D543" s="34"/>
      <c r="E543" s="34"/>
      <c r="F543" s="34"/>
      <c r="G543" s="36"/>
      <c r="H543" s="36"/>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5"/>
      <c r="C544" s="34"/>
      <c r="D544" s="34"/>
      <c r="E544" s="34"/>
      <c r="F544" s="34"/>
      <c r="G544" s="36"/>
      <c r="H544" s="36"/>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5"/>
      <c r="C545" s="34"/>
      <c r="D545" s="34"/>
      <c r="E545" s="34"/>
      <c r="F545" s="34"/>
      <c r="G545" s="36"/>
      <c r="H545" s="36"/>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5"/>
      <c r="C546" s="34"/>
      <c r="D546" s="34"/>
      <c r="E546" s="34"/>
      <c r="F546" s="34"/>
      <c r="G546" s="36"/>
      <c r="H546" s="36"/>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5"/>
      <c r="C547" s="34"/>
      <c r="D547" s="34"/>
      <c r="E547" s="34"/>
      <c r="F547" s="34"/>
      <c r="G547" s="36"/>
      <c r="H547" s="36"/>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5"/>
      <c r="C548" s="34"/>
      <c r="D548" s="34"/>
      <c r="E548" s="34"/>
      <c r="F548" s="34"/>
      <c r="G548" s="36"/>
      <c r="H548" s="36"/>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5"/>
      <c r="C549" s="34"/>
      <c r="D549" s="34"/>
      <c r="E549" s="34"/>
      <c r="F549" s="34"/>
      <c r="G549" s="36"/>
      <c r="H549" s="36"/>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5"/>
      <c r="C550" s="34"/>
      <c r="D550" s="34"/>
      <c r="E550" s="34"/>
      <c r="F550" s="34"/>
      <c r="G550" s="36"/>
      <c r="H550" s="36"/>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5"/>
      <c r="C551" s="34"/>
      <c r="D551" s="34"/>
      <c r="E551" s="34"/>
      <c r="F551" s="34"/>
      <c r="G551" s="36"/>
      <c r="H551" s="36"/>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5"/>
      <c r="C552" s="34"/>
      <c r="D552" s="34"/>
      <c r="E552" s="34"/>
      <c r="F552" s="34"/>
      <c r="G552" s="36"/>
      <c r="H552" s="36"/>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5"/>
      <c r="C553" s="34"/>
      <c r="D553" s="34"/>
      <c r="E553" s="34"/>
      <c r="F553" s="34"/>
      <c r="G553" s="36"/>
      <c r="H553" s="36"/>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5"/>
      <c r="C554" s="34"/>
      <c r="D554" s="34"/>
      <c r="E554" s="34"/>
      <c r="F554" s="34"/>
      <c r="G554" s="36"/>
      <c r="H554" s="36"/>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5"/>
      <c r="C555" s="34"/>
      <c r="D555" s="34"/>
      <c r="E555" s="34"/>
      <c r="F555" s="34"/>
      <c r="G555" s="36"/>
      <c r="H555" s="36"/>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5"/>
      <c r="C556" s="34"/>
      <c r="D556" s="34"/>
      <c r="E556" s="34"/>
      <c r="F556" s="34"/>
      <c r="G556" s="36"/>
      <c r="H556" s="36"/>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5"/>
      <c r="C557" s="34"/>
      <c r="D557" s="34"/>
      <c r="E557" s="34"/>
      <c r="F557" s="34"/>
      <c r="G557" s="36"/>
      <c r="H557" s="36"/>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5"/>
      <c r="C558" s="34"/>
      <c r="D558" s="34"/>
      <c r="E558" s="34"/>
      <c r="F558" s="34"/>
      <c r="G558" s="36"/>
      <c r="H558" s="36"/>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5"/>
      <c r="C559" s="34"/>
      <c r="D559" s="34"/>
      <c r="E559" s="34"/>
      <c r="F559" s="34"/>
      <c r="G559" s="36"/>
      <c r="H559" s="36"/>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5"/>
      <c r="C560" s="34"/>
      <c r="D560" s="34"/>
      <c r="E560" s="34"/>
      <c r="F560" s="34"/>
      <c r="G560" s="36"/>
      <c r="H560" s="36"/>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5"/>
      <c r="C561" s="34"/>
      <c r="D561" s="34"/>
      <c r="E561" s="34"/>
      <c r="F561" s="34"/>
      <c r="G561" s="36"/>
      <c r="H561" s="36"/>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5"/>
      <c r="C562" s="34"/>
      <c r="D562" s="34"/>
      <c r="E562" s="34"/>
      <c r="F562" s="34"/>
      <c r="G562" s="36"/>
      <c r="H562" s="36"/>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5"/>
      <c r="C563" s="34"/>
      <c r="D563" s="34"/>
      <c r="E563" s="34"/>
      <c r="F563" s="34"/>
      <c r="G563" s="36"/>
      <c r="H563" s="36"/>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5"/>
      <c r="C564" s="34"/>
      <c r="D564" s="34"/>
      <c r="E564" s="34"/>
      <c r="F564" s="34"/>
      <c r="G564" s="36"/>
      <c r="H564" s="36"/>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5"/>
      <c r="C565" s="34"/>
      <c r="D565" s="34"/>
      <c r="E565" s="34"/>
      <c r="F565" s="34"/>
      <c r="G565" s="36"/>
      <c r="H565" s="36"/>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5"/>
      <c r="C566" s="34"/>
      <c r="D566" s="34"/>
      <c r="E566" s="34"/>
      <c r="F566" s="34"/>
      <c r="G566" s="36"/>
      <c r="H566" s="36"/>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5"/>
      <c r="C567" s="34"/>
      <c r="D567" s="34"/>
      <c r="E567" s="34"/>
      <c r="F567" s="34"/>
      <c r="G567" s="36"/>
      <c r="H567" s="36"/>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5"/>
      <c r="C568" s="34"/>
      <c r="D568" s="34"/>
      <c r="E568" s="34"/>
      <c r="F568" s="34"/>
      <c r="G568" s="36"/>
      <c r="H568" s="36"/>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5"/>
      <c r="C569" s="34"/>
      <c r="D569" s="34"/>
      <c r="E569" s="34"/>
      <c r="F569" s="34"/>
      <c r="G569" s="36"/>
      <c r="H569" s="36"/>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5"/>
      <c r="C570" s="34"/>
      <c r="D570" s="34"/>
      <c r="E570" s="34"/>
      <c r="F570" s="34"/>
      <c r="G570" s="36"/>
      <c r="H570" s="36"/>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5"/>
      <c r="C571" s="34"/>
      <c r="D571" s="34"/>
      <c r="E571" s="34"/>
      <c r="F571" s="34"/>
      <c r="G571" s="36"/>
      <c r="H571" s="36"/>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5"/>
      <c r="C572" s="34"/>
      <c r="D572" s="34"/>
      <c r="E572" s="34"/>
      <c r="F572" s="34"/>
      <c r="G572" s="36"/>
      <c r="H572" s="36"/>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5"/>
      <c r="C573" s="34"/>
      <c r="D573" s="34"/>
      <c r="E573" s="34"/>
      <c r="F573" s="34"/>
      <c r="G573" s="36"/>
      <c r="H573" s="36"/>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5"/>
      <c r="C574" s="34"/>
      <c r="D574" s="34"/>
      <c r="E574" s="34"/>
      <c r="F574" s="34"/>
      <c r="G574" s="36"/>
      <c r="H574" s="36"/>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5"/>
      <c r="C575" s="34"/>
      <c r="D575" s="34"/>
      <c r="E575" s="34"/>
      <c r="F575" s="34"/>
      <c r="G575" s="36"/>
      <c r="H575" s="36"/>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5"/>
      <c r="C576" s="34"/>
      <c r="D576" s="34"/>
      <c r="E576" s="34"/>
      <c r="F576" s="34"/>
      <c r="G576" s="36"/>
      <c r="H576" s="36"/>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5"/>
      <c r="C577" s="34"/>
      <c r="D577" s="34"/>
      <c r="E577" s="34"/>
      <c r="F577" s="34"/>
      <c r="G577" s="36"/>
      <c r="H577" s="36"/>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5"/>
      <c r="C578" s="34"/>
      <c r="D578" s="34"/>
      <c r="E578" s="34"/>
      <c r="F578" s="34"/>
      <c r="G578" s="36"/>
      <c r="H578" s="36"/>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5"/>
      <c r="C579" s="34"/>
      <c r="D579" s="34"/>
      <c r="E579" s="34"/>
      <c r="F579" s="34"/>
      <c r="G579" s="36"/>
      <c r="H579" s="36"/>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5"/>
      <c r="C580" s="34"/>
      <c r="D580" s="34"/>
      <c r="E580" s="34"/>
      <c r="F580" s="34"/>
      <c r="G580" s="36"/>
      <c r="H580" s="36"/>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5"/>
      <c r="C581" s="34"/>
      <c r="D581" s="34"/>
      <c r="E581" s="34"/>
      <c r="F581" s="34"/>
      <c r="G581" s="36"/>
      <c r="H581" s="36"/>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5"/>
      <c r="C582" s="34"/>
      <c r="D582" s="34"/>
      <c r="E582" s="34"/>
      <c r="F582" s="34"/>
      <c r="G582" s="36"/>
      <c r="H582" s="36"/>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5"/>
      <c r="C583" s="34"/>
      <c r="D583" s="34"/>
      <c r="E583" s="34"/>
      <c r="F583" s="34"/>
      <c r="G583" s="36"/>
      <c r="H583" s="36"/>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5"/>
      <c r="C584" s="34"/>
      <c r="D584" s="34"/>
      <c r="E584" s="34"/>
      <c r="F584" s="34"/>
      <c r="G584" s="36"/>
      <c r="H584" s="36"/>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5"/>
      <c r="C585" s="34"/>
      <c r="D585" s="34"/>
      <c r="E585" s="34"/>
      <c r="F585" s="34"/>
      <c r="G585" s="36"/>
      <c r="H585" s="36"/>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5"/>
      <c r="C586" s="34"/>
      <c r="D586" s="34"/>
      <c r="E586" s="34"/>
      <c r="F586" s="34"/>
      <c r="G586" s="36"/>
      <c r="H586" s="36"/>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5"/>
      <c r="C587" s="34"/>
      <c r="D587" s="34"/>
      <c r="E587" s="34"/>
      <c r="F587" s="34"/>
      <c r="G587" s="36"/>
      <c r="H587" s="36"/>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5"/>
      <c r="C588" s="34"/>
      <c r="D588" s="34"/>
      <c r="E588" s="34"/>
      <c r="F588" s="34"/>
      <c r="G588" s="36"/>
      <c r="H588" s="36"/>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5"/>
      <c r="C589" s="34"/>
      <c r="D589" s="34"/>
      <c r="E589" s="34"/>
      <c r="F589" s="34"/>
      <c r="G589" s="36"/>
      <c r="H589" s="36"/>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5"/>
      <c r="C590" s="34"/>
      <c r="D590" s="34"/>
      <c r="E590" s="34"/>
      <c r="F590" s="34"/>
      <c r="G590" s="36"/>
      <c r="H590" s="36"/>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5"/>
      <c r="C591" s="34"/>
      <c r="D591" s="34"/>
      <c r="E591" s="34"/>
      <c r="F591" s="34"/>
      <c r="G591" s="36"/>
      <c r="H591" s="36"/>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5"/>
      <c r="C592" s="34"/>
      <c r="D592" s="34"/>
      <c r="E592" s="34"/>
      <c r="F592" s="34"/>
      <c r="G592" s="36"/>
      <c r="H592" s="36"/>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5"/>
      <c r="C593" s="34"/>
      <c r="D593" s="34"/>
      <c r="E593" s="34"/>
      <c r="F593" s="34"/>
      <c r="G593" s="36"/>
      <c r="H593" s="36"/>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5"/>
      <c r="C594" s="34"/>
      <c r="D594" s="34"/>
      <c r="E594" s="34"/>
      <c r="F594" s="34"/>
      <c r="G594" s="36"/>
      <c r="H594" s="36"/>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5"/>
      <c r="C595" s="34"/>
      <c r="D595" s="34"/>
      <c r="E595" s="34"/>
      <c r="F595" s="34"/>
      <c r="G595" s="36"/>
      <c r="H595" s="36"/>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5"/>
      <c r="C596" s="34"/>
      <c r="D596" s="34"/>
      <c r="E596" s="34"/>
      <c r="F596" s="34"/>
      <c r="G596" s="36"/>
      <c r="H596" s="36"/>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5"/>
      <c r="C597" s="34"/>
      <c r="D597" s="34"/>
      <c r="E597" s="34"/>
      <c r="F597" s="34"/>
      <c r="G597" s="36"/>
      <c r="H597" s="36"/>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5"/>
      <c r="C598" s="34"/>
      <c r="D598" s="34"/>
      <c r="E598" s="34"/>
      <c r="F598" s="34"/>
      <c r="G598" s="36"/>
      <c r="H598" s="36"/>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5"/>
      <c r="C599" s="34"/>
      <c r="D599" s="34"/>
      <c r="E599" s="34"/>
      <c r="F599" s="34"/>
      <c r="G599" s="36"/>
      <c r="H599" s="36"/>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5"/>
      <c r="C600" s="34"/>
      <c r="D600" s="34"/>
      <c r="E600" s="34"/>
      <c r="F600" s="34"/>
      <c r="G600" s="36"/>
      <c r="H600" s="36"/>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5"/>
      <c r="C601" s="34"/>
      <c r="D601" s="34"/>
      <c r="E601" s="34"/>
      <c r="F601" s="34"/>
      <c r="G601" s="36"/>
      <c r="H601" s="36"/>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5"/>
      <c r="C602" s="34"/>
      <c r="D602" s="34"/>
      <c r="E602" s="34"/>
      <c r="F602" s="34"/>
      <c r="G602" s="36"/>
      <c r="H602" s="36"/>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5"/>
      <c r="C603" s="34"/>
      <c r="D603" s="34"/>
      <c r="E603" s="34"/>
      <c r="F603" s="34"/>
      <c r="G603" s="36"/>
      <c r="H603" s="36"/>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5"/>
      <c r="C604" s="34"/>
      <c r="D604" s="34"/>
      <c r="E604" s="34"/>
      <c r="F604" s="34"/>
      <c r="G604" s="36"/>
      <c r="H604" s="36"/>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5"/>
      <c r="C605" s="34"/>
      <c r="D605" s="34"/>
      <c r="E605" s="34"/>
      <c r="F605" s="34"/>
      <c r="G605" s="36"/>
      <c r="H605" s="36"/>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5"/>
      <c r="C606" s="34"/>
      <c r="D606" s="34"/>
      <c r="E606" s="34"/>
      <c r="F606" s="34"/>
      <c r="G606" s="36"/>
      <c r="H606" s="36"/>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5"/>
      <c r="C607" s="34"/>
      <c r="D607" s="34"/>
      <c r="E607" s="34"/>
      <c r="F607" s="34"/>
      <c r="G607" s="36"/>
      <c r="H607" s="36"/>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5"/>
      <c r="C608" s="34"/>
      <c r="D608" s="34"/>
      <c r="E608" s="34"/>
      <c r="F608" s="34"/>
      <c r="G608" s="36"/>
      <c r="H608" s="36"/>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5"/>
      <c r="C609" s="34"/>
      <c r="D609" s="34"/>
      <c r="E609" s="34"/>
      <c r="F609" s="34"/>
      <c r="G609" s="36"/>
      <c r="H609" s="36"/>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5"/>
      <c r="C610" s="34"/>
      <c r="D610" s="34"/>
      <c r="E610" s="34"/>
      <c r="F610" s="34"/>
      <c r="G610" s="36"/>
      <c r="H610" s="36"/>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5"/>
      <c r="C611" s="34"/>
      <c r="D611" s="34"/>
      <c r="E611" s="34"/>
      <c r="F611" s="34"/>
      <c r="G611" s="36"/>
      <c r="H611" s="36"/>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5"/>
      <c r="C612" s="34"/>
      <c r="D612" s="34"/>
      <c r="E612" s="34"/>
      <c r="F612" s="34"/>
      <c r="G612" s="36"/>
      <c r="H612" s="36"/>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5"/>
      <c r="C613" s="34"/>
      <c r="D613" s="34"/>
      <c r="E613" s="34"/>
      <c r="F613" s="34"/>
      <c r="G613" s="36"/>
      <c r="H613" s="36"/>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5"/>
      <c r="C614" s="34"/>
      <c r="D614" s="34"/>
      <c r="E614" s="34"/>
      <c r="F614" s="34"/>
      <c r="G614" s="36"/>
      <c r="H614" s="36"/>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5"/>
      <c r="C615" s="34"/>
      <c r="D615" s="34"/>
      <c r="E615" s="34"/>
      <c r="F615" s="34"/>
      <c r="G615" s="36"/>
      <c r="H615" s="36"/>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5"/>
      <c r="C616" s="34"/>
      <c r="D616" s="34"/>
      <c r="E616" s="34"/>
      <c r="F616" s="34"/>
      <c r="G616" s="36"/>
      <c r="H616" s="36"/>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5"/>
      <c r="C617" s="34"/>
      <c r="D617" s="34"/>
      <c r="E617" s="34"/>
      <c r="F617" s="34"/>
      <c r="G617" s="36"/>
      <c r="H617" s="36"/>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5"/>
      <c r="C618" s="34"/>
      <c r="D618" s="34"/>
      <c r="E618" s="34"/>
      <c r="F618" s="34"/>
      <c r="G618" s="36"/>
      <c r="H618" s="36"/>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5"/>
      <c r="C619" s="34"/>
      <c r="D619" s="34"/>
      <c r="E619" s="34"/>
      <c r="F619" s="34"/>
      <c r="G619" s="36"/>
      <c r="H619" s="36"/>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5"/>
      <c r="C620" s="34"/>
      <c r="D620" s="34"/>
      <c r="E620" s="34"/>
      <c r="F620" s="34"/>
      <c r="G620" s="36"/>
      <c r="H620" s="36"/>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5"/>
      <c r="C621" s="34"/>
      <c r="D621" s="34"/>
      <c r="E621" s="34"/>
      <c r="F621" s="34"/>
      <c r="G621" s="36"/>
      <c r="H621" s="36"/>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5"/>
      <c r="C622" s="34"/>
      <c r="D622" s="34"/>
      <c r="E622" s="34"/>
      <c r="F622" s="34"/>
      <c r="G622" s="36"/>
      <c r="H622" s="36"/>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5"/>
      <c r="C623" s="34"/>
      <c r="D623" s="34"/>
      <c r="E623" s="34"/>
      <c r="F623" s="34"/>
      <c r="G623" s="36"/>
      <c r="H623" s="36"/>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5"/>
      <c r="C624" s="34"/>
      <c r="D624" s="34"/>
      <c r="E624" s="34"/>
      <c r="F624" s="34"/>
      <c r="G624" s="36"/>
      <c r="H624" s="36"/>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5"/>
      <c r="C625" s="34"/>
      <c r="D625" s="34"/>
      <c r="E625" s="34"/>
      <c r="F625" s="34"/>
      <c r="G625" s="36"/>
      <c r="H625" s="36"/>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5"/>
      <c r="C626" s="34"/>
      <c r="D626" s="34"/>
      <c r="E626" s="34"/>
      <c r="F626" s="34"/>
      <c r="G626" s="36"/>
      <c r="H626" s="36"/>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5"/>
      <c r="C627" s="34"/>
      <c r="D627" s="34"/>
      <c r="E627" s="34"/>
      <c r="F627" s="34"/>
      <c r="G627" s="36"/>
      <c r="H627" s="36"/>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5"/>
      <c r="C628" s="34"/>
      <c r="D628" s="34"/>
      <c r="E628" s="34"/>
      <c r="F628" s="34"/>
      <c r="G628" s="36"/>
      <c r="H628" s="36"/>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5"/>
      <c r="C629" s="34"/>
      <c r="D629" s="34"/>
      <c r="E629" s="34"/>
      <c r="F629" s="34"/>
      <c r="G629" s="36"/>
      <c r="H629" s="36"/>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5"/>
      <c r="C630" s="34"/>
      <c r="D630" s="34"/>
      <c r="E630" s="34"/>
      <c r="F630" s="34"/>
      <c r="G630" s="36"/>
      <c r="H630" s="36"/>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5"/>
      <c r="C631" s="34"/>
      <c r="D631" s="34"/>
      <c r="E631" s="34"/>
      <c r="F631" s="34"/>
      <c r="G631" s="36"/>
      <c r="H631" s="36"/>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5"/>
      <c r="C632" s="34"/>
      <c r="D632" s="34"/>
      <c r="E632" s="34"/>
      <c r="F632" s="34"/>
      <c r="G632" s="36"/>
      <c r="H632" s="36"/>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5"/>
      <c r="C633" s="34"/>
      <c r="D633" s="34"/>
      <c r="E633" s="34"/>
      <c r="F633" s="34"/>
      <c r="G633" s="36"/>
      <c r="H633" s="36"/>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5"/>
      <c r="C634" s="34"/>
      <c r="D634" s="34"/>
      <c r="E634" s="34"/>
      <c r="F634" s="34"/>
      <c r="G634" s="36"/>
      <c r="H634" s="36"/>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5"/>
      <c r="C635" s="34"/>
      <c r="D635" s="34"/>
      <c r="E635" s="34"/>
      <c r="F635" s="34"/>
      <c r="G635" s="36"/>
      <c r="H635" s="36"/>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5"/>
      <c r="C636" s="34"/>
      <c r="D636" s="34"/>
      <c r="E636" s="34"/>
      <c r="F636" s="34"/>
      <c r="G636" s="36"/>
      <c r="H636" s="36"/>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5"/>
      <c r="C637" s="34"/>
      <c r="D637" s="34"/>
      <c r="E637" s="34"/>
      <c r="F637" s="34"/>
      <c r="G637" s="36"/>
      <c r="H637" s="36"/>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5"/>
      <c r="C638" s="34"/>
      <c r="D638" s="34"/>
      <c r="E638" s="34"/>
      <c r="F638" s="34"/>
      <c r="G638" s="36"/>
      <c r="H638" s="36"/>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5"/>
      <c r="C639" s="34"/>
      <c r="D639" s="34"/>
      <c r="E639" s="34"/>
      <c r="F639" s="34"/>
      <c r="G639" s="36"/>
      <c r="H639" s="36"/>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5"/>
      <c r="C640" s="34"/>
      <c r="D640" s="34"/>
      <c r="E640" s="34"/>
      <c r="F640" s="34"/>
      <c r="G640" s="36"/>
      <c r="H640" s="36"/>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5"/>
      <c r="C641" s="34"/>
      <c r="D641" s="34"/>
      <c r="E641" s="34"/>
      <c r="F641" s="34"/>
      <c r="G641" s="36"/>
      <c r="H641" s="36"/>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5"/>
      <c r="C642" s="34"/>
      <c r="D642" s="34"/>
      <c r="E642" s="34"/>
      <c r="F642" s="34"/>
      <c r="G642" s="36"/>
      <c r="H642" s="36"/>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5"/>
      <c r="C643" s="34"/>
      <c r="D643" s="34"/>
      <c r="E643" s="34"/>
      <c r="F643" s="34"/>
      <c r="G643" s="36"/>
      <c r="H643" s="36"/>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5"/>
      <c r="C644" s="34"/>
      <c r="D644" s="34"/>
      <c r="E644" s="34"/>
      <c r="F644" s="34"/>
      <c r="G644" s="36"/>
      <c r="H644" s="36"/>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5"/>
      <c r="C645" s="34"/>
      <c r="D645" s="34"/>
      <c r="E645" s="34"/>
      <c r="F645" s="34"/>
      <c r="G645" s="36"/>
      <c r="H645" s="36"/>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5"/>
      <c r="C646" s="34"/>
      <c r="D646" s="34"/>
      <c r="E646" s="34"/>
      <c r="F646" s="34"/>
      <c r="G646" s="36"/>
      <c r="H646" s="36"/>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5"/>
      <c r="C647" s="34"/>
      <c r="D647" s="34"/>
      <c r="E647" s="34"/>
      <c r="F647" s="34"/>
      <c r="G647" s="36"/>
      <c r="H647" s="36"/>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5"/>
      <c r="C648" s="34"/>
      <c r="D648" s="34"/>
      <c r="E648" s="34"/>
      <c r="F648" s="34"/>
      <c r="G648" s="36"/>
      <c r="H648" s="36"/>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5"/>
      <c r="C649" s="34"/>
      <c r="D649" s="34"/>
      <c r="E649" s="34"/>
      <c r="F649" s="34"/>
      <c r="G649" s="36"/>
      <c r="H649" s="36"/>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5"/>
      <c r="C650" s="34"/>
      <c r="D650" s="34"/>
      <c r="E650" s="34"/>
      <c r="F650" s="34"/>
      <c r="G650" s="36"/>
      <c r="H650" s="36"/>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5"/>
      <c r="C651" s="34"/>
      <c r="D651" s="34"/>
      <c r="E651" s="34"/>
      <c r="F651" s="34"/>
      <c r="G651" s="36"/>
      <c r="H651" s="36"/>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5"/>
      <c r="C652" s="34"/>
      <c r="D652" s="34"/>
      <c r="E652" s="34"/>
      <c r="F652" s="34"/>
      <c r="G652" s="36"/>
      <c r="H652" s="36"/>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5"/>
      <c r="C653" s="34"/>
      <c r="D653" s="34"/>
      <c r="E653" s="34"/>
      <c r="F653" s="34"/>
      <c r="G653" s="36"/>
      <c r="H653" s="36"/>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5"/>
      <c r="C654" s="34"/>
      <c r="D654" s="34"/>
      <c r="E654" s="34"/>
      <c r="F654" s="34"/>
      <c r="G654" s="36"/>
      <c r="H654" s="36"/>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5"/>
      <c r="C655" s="34"/>
      <c r="D655" s="34"/>
      <c r="E655" s="34"/>
      <c r="F655" s="34"/>
      <c r="G655" s="36"/>
      <c r="H655" s="36"/>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5"/>
      <c r="C656" s="34"/>
      <c r="D656" s="34"/>
      <c r="E656" s="34"/>
      <c r="F656" s="34"/>
      <c r="G656" s="36"/>
      <c r="H656" s="36"/>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5"/>
      <c r="C657" s="34"/>
      <c r="D657" s="34"/>
      <c r="E657" s="34"/>
      <c r="F657" s="34"/>
      <c r="G657" s="36"/>
      <c r="H657" s="36"/>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5"/>
      <c r="C658" s="34"/>
      <c r="D658" s="34"/>
      <c r="E658" s="34"/>
      <c r="F658" s="34"/>
      <c r="G658" s="36"/>
      <c r="H658" s="36"/>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5"/>
      <c r="C659" s="34"/>
      <c r="D659" s="34"/>
      <c r="E659" s="34"/>
      <c r="F659" s="34"/>
      <c r="G659" s="36"/>
      <c r="H659" s="36"/>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5"/>
      <c r="C660" s="34"/>
      <c r="D660" s="34"/>
      <c r="E660" s="34"/>
      <c r="F660" s="34"/>
      <c r="G660" s="36"/>
      <c r="H660" s="36"/>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5"/>
      <c r="C661" s="34"/>
      <c r="D661" s="34"/>
      <c r="E661" s="34"/>
      <c r="F661" s="34"/>
      <c r="G661" s="36"/>
      <c r="H661" s="36"/>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5"/>
      <c r="C662" s="34"/>
      <c r="D662" s="34"/>
      <c r="E662" s="34"/>
      <c r="F662" s="34"/>
      <c r="G662" s="36"/>
      <c r="H662" s="36"/>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5"/>
      <c r="C663" s="34"/>
      <c r="D663" s="34"/>
      <c r="E663" s="34"/>
      <c r="F663" s="34"/>
      <c r="G663" s="36"/>
      <c r="H663" s="36"/>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5"/>
      <c r="C664" s="34"/>
      <c r="D664" s="34"/>
      <c r="E664" s="34"/>
      <c r="F664" s="34"/>
      <c r="G664" s="36"/>
      <c r="H664" s="36"/>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5"/>
      <c r="C665" s="34"/>
      <c r="D665" s="34"/>
      <c r="E665" s="34"/>
      <c r="F665" s="34"/>
      <c r="G665" s="36"/>
      <c r="H665" s="36"/>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5"/>
      <c r="C666" s="34"/>
      <c r="D666" s="34"/>
      <c r="E666" s="34"/>
      <c r="F666" s="34"/>
      <c r="G666" s="36"/>
      <c r="H666" s="36"/>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5"/>
      <c r="C667" s="34"/>
      <c r="D667" s="34"/>
      <c r="E667" s="34"/>
      <c r="F667" s="34"/>
      <c r="G667" s="36"/>
      <c r="H667" s="36"/>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5"/>
      <c r="C668" s="34"/>
      <c r="D668" s="34"/>
      <c r="E668" s="34"/>
      <c r="F668" s="34"/>
      <c r="G668" s="36"/>
      <c r="H668" s="36"/>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5"/>
      <c r="C669" s="34"/>
      <c r="D669" s="34"/>
      <c r="E669" s="34"/>
      <c r="F669" s="34"/>
      <c r="G669" s="36"/>
      <c r="H669" s="36"/>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5"/>
      <c r="C670" s="34"/>
      <c r="D670" s="34"/>
      <c r="E670" s="34"/>
      <c r="F670" s="34"/>
      <c r="G670" s="36"/>
      <c r="H670" s="36"/>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5"/>
      <c r="C671" s="34"/>
      <c r="D671" s="34"/>
      <c r="E671" s="34"/>
      <c r="F671" s="34"/>
      <c r="G671" s="36"/>
      <c r="H671" s="36"/>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5"/>
      <c r="C672" s="34"/>
      <c r="D672" s="34"/>
      <c r="E672" s="34"/>
      <c r="F672" s="34"/>
      <c r="G672" s="36"/>
      <c r="H672" s="36"/>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5"/>
      <c r="C673" s="34"/>
      <c r="D673" s="34"/>
      <c r="E673" s="34"/>
      <c r="F673" s="34"/>
      <c r="G673" s="36"/>
      <c r="H673" s="36"/>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5"/>
      <c r="C674" s="34"/>
      <c r="D674" s="34"/>
      <c r="E674" s="34"/>
      <c r="F674" s="34"/>
      <c r="G674" s="36"/>
      <c r="H674" s="36"/>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5"/>
      <c r="C675" s="34"/>
      <c r="D675" s="34"/>
      <c r="E675" s="34"/>
      <c r="F675" s="34"/>
      <c r="G675" s="36"/>
      <c r="H675" s="36"/>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5"/>
      <c r="C676" s="34"/>
      <c r="D676" s="34"/>
      <c r="E676" s="34"/>
      <c r="F676" s="34"/>
      <c r="G676" s="36"/>
      <c r="H676" s="36"/>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5"/>
      <c r="C677" s="34"/>
      <c r="D677" s="34"/>
      <c r="E677" s="34"/>
      <c r="F677" s="34"/>
      <c r="G677" s="36"/>
      <c r="H677" s="36"/>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5"/>
      <c r="C678" s="34"/>
      <c r="D678" s="34"/>
      <c r="E678" s="34"/>
      <c r="F678" s="34"/>
      <c r="G678" s="36"/>
      <c r="H678" s="36"/>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5"/>
      <c r="C679" s="34"/>
      <c r="D679" s="34"/>
      <c r="E679" s="34"/>
      <c r="F679" s="34"/>
      <c r="G679" s="36"/>
      <c r="H679" s="36"/>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5"/>
      <c r="C680" s="34"/>
      <c r="D680" s="34"/>
      <c r="E680" s="34"/>
      <c r="F680" s="34"/>
      <c r="G680" s="36"/>
      <c r="H680" s="36"/>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5"/>
      <c r="C681" s="34"/>
      <c r="D681" s="34"/>
      <c r="E681" s="34"/>
      <c r="F681" s="34"/>
      <c r="G681" s="36"/>
      <c r="H681" s="36"/>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5"/>
      <c r="C682" s="34"/>
      <c r="D682" s="34"/>
      <c r="E682" s="34"/>
      <c r="F682" s="34"/>
      <c r="G682" s="36"/>
      <c r="H682" s="36"/>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5"/>
      <c r="C683" s="34"/>
      <c r="D683" s="34"/>
      <c r="E683" s="34"/>
      <c r="F683" s="34"/>
      <c r="G683" s="36"/>
      <c r="H683" s="36"/>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5"/>
      <c r="C684" s="34"/>
      <c r="D684" s="34"/>
      <c r="E684" s="34"/>
      <c r="F684" s="34"/>
      <c r="G684" s="36"/>
      <c r="H684" s="36"/>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5"/>
      <c r="C685" s="34"/>
      <c r="D685" s="34"/>
      <c r="E685" s="34"/>
      <c r="F685" s="34"/>
      <c r="G685" s="36"/>
      <c r="H685" s="36"/>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5"/>
      <c r="C686" s="34"/>
      <c r="D686" s="34"/>
      <c r="E686" s="34"/>
      <c r="F686" s="34"/>
      <c r="G686" s="36"/>
      <c r="H686" s="36"/>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5"/>
      <c r="C687" s="34"/>
      <c r="D687" s="34"/>
      <c r="E687" s="34"/>
      <c r="F687" s="34"/>
      <c r="G687" s="36"/>
      <c r="H687" s="36"/>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5"/>
      <c r="C688" s="34"/>
      <c r="D688" s="34"/>
      <c r="E688" s="34"/>
      <c r="F688" s="34"/>
      <c r="G688" s="36"/>
      <c r="H688" s="36"/>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5"/>
      <c r="C689" s="34"/>
      <c r="D689" s="34"/>
      <c r="E689" s="34"/>
      <c r="F689" s="34"/>
      <c r="G689" s="36"/>
      <c r="H689" s="36"/>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5"/>
      <c r="C690" s="34"/>
      <c r="D690" s="34"/>
      <c r="E690" s="34"/>
      <c r="F690" s="34"/>
      <c r="G690" s="36"/>
      <c r="H690" s="36"/>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5"/>
      <c r="C691" s="34"/>
      <c r="D691" s="34"/>
      <c r="E691" s="34"/>
      <c r="F691" s="34"/>
      <c r="G691" s="36"/>
      <c r="H691" s="36"/>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5"/>
      <c r="C692" s="34"/>
      <c r="D692" s="34"/>
      <c r="E692" s="34"/>
      <c r="F692" s="34"/>
      <c r="G692" s="36"/>
      <c r="H692" s="36"/>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5"/>
      <c r="C693" s="34"/>
      <c r="D693" s="34"/>
      <c r="E693" s="34"/>
      <c r="F693" s="34"/>
      <c r="G693" s="36"/>
      <c r="H693" s="36"/>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5"/>
      <c r="C694" s="34"/>
      <c r="D694" s="34"/>
      <c r="E694" s="34"/>
      <c r="F694" s="34"/>
      <c r="G694" s="36"/>
      <c r="H694" s="36"/>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5"/>
      <c r="C695" s="34"/>
      <c r="D695" s="34"/>
      <c r="E695" s="34"/>
      <c r="F695" s="34"/>
      <c r="G695" s="36"/>
      <c r="H695" s="36"/>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5"/>
      <c r="C696" s="34"/>
      <c r="D696" s="34"/>
      <c r="E696" s="34"/>
      <c r="F696" s="34"/>
      <c r="G696" s="36"/>
      <c r="H696" s="36"/>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5"/>
      <c r="C697" s="34"/>
      <c r="D697" s="34"/>
      <c r="E697" s="34"/>
      <c r="F697" s="34"/>
      <c r="G697" s="36"/>
      <c r="H697" s="36"/>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5"/>
      <c r="C698" s="34"/>
      <c r="D698" s="34"/>
      <c r="E698" s="34"/>
      <c r="F698" s="34"/>
      <c r="G698" s="36"/>
      <c r="H698" s="36"/>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5"/>
      <c r="C699" s="34"/>
      <c r="D699" s="34"/>
      <c r="E699" s="34"/>
      <c r="F699" s="34"/>
      <c r="G699" s="36"/>
      <c r="H699" s="36"/>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5"/>
      <c r="C700" s="34"/>
      <c r="D700" s="34"/>
      <c r="E700" s="34"/>
      <c r="F700" s="34"/>
      <c r="G700" s="36"/>
      <c r="H700" s="36"/>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5"/>
      <c r="C701" s="34"/>
      <c r="D701" s="34"/>
      <c r="E701" s="34"/>
      <c r="F701" s="34"/>
      <c r="G701" s="36"/>
      <c r="H701" s="36"/>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5"/>
      <c r="C702" s="34"/>
      <c r="D702" s="34"/>
      <c r="E702" s="34"/>
      <c r="F702" s="34"/>
      <c r="G702" s="36"/>
      <c r="H702" s="36"/>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5"/>
      <c r="C703" s="34"/>
      <c r="D703" s="34"/>
      <c r="E703" s="34"/>
      <c r="F703" s="34"/>
      <c r="G703" s="36"/>
      <c r="H703" s="36"/>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5"/>
      <c r="C704" s="34"/>
      <c r="D704" s="34"/>
      <c r="E704" s="34"/>
      <c r="F704" s="34"/>
      <c r="G704" s="36"/>
      <c r="H704" s="36"/>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5"/>
      <c r="C705" s="34"/>
      <c r="D705" s="34"/>
      <c r="E705" s="34"/>
      <c r="F705" s="34"/>
      <c r="G705" s="36"/>
      <c r="H705" s="36"/>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5"/>
      <c r="C706" s="34"/>
      <c r="D706" s="34"/>
      <c r="E706" s="34"/>
      <c r="F706" s="34"/>
      <c r="G706" s="36"/>
      <c r="H706" s="36"/>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5"/>
      <c r="C707" s="34"/>
      <c r="D707" s="34"/>
      <c r="E707" s="34"/>
      <c r="F707" s="34"/>
      <c r="G707" s="36"/>
      <c r="H707" s="36"/>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5"/>
      <c r="C708" s="34"/>
      <c r="D708" s="34"/>
      <c r="E708" s="34"/>
      <c r="F708" s="34"/>
      <c r="G708" s="36"/>
      <c r="H708" s="36"/>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5"/>
      <c r="C709" s="34"/>
      <c r="D709" s="34"/>
      <c r="E709" s="34"/>
      <c r="F709" s="34"/>
      <c r="G709" s="36"/>
      <c r="H709" s="36"/>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5"/>
      <c r="C710" s="34"/>
      <c r="D710" s="34"/>
      <c r="E710" s="34"/>
      <c r="F710" s="34"/>
      <c r="G710" s="36"/>
      <c r="H710" s="36"/>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5"/>
      <c r="C711" s="34"/>
      <c r="D711" s="34"/>
      <c r="E711" s="34"/>
      <c r="F711" s="34"/>
      <c r="G711" s="36"/>
      <c r="H711" s="36"/>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5"/>
      <c r="C712" s="34"/>
      <c r="D712" s="34"/>
      <c r="E712" s="34"/>
      <c r="F712" s="34"/>
      <c r="G712" s="36"/>
      <c r="H712" s="36"/>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5"/>
      <c r="C713" s="34"/>
      <c r="D713" s="34"/>
      <c r="E713" s="34"/>
      <c r="F713" s="34"/>
      <c r="G713" s="36"/>
      <c r="H713" s="36"/>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5"/>
      <c r="C714" s="34"/>
      <c r="D714" s="34"/>
      <c r="E714" s="34"/>
      <c r="F714" s="34"/>
      <c r="G714" s="36"/>
      <c r="H714" s="36"/>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5"/>
      <c r="C715" s="34"/>
      <c r="D715" s="34"/>
      <c r="E715" s="34"/>
      <c r="F715" s="34"/>
      <c r="G715" s="36"/>
      <c r="H715" s="36"/>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5"/>
      <c r="C716" s="34"/>
      <c r="D716" s="34"/>
      <c r="E716" s="34"/>
      <c r="F716" s="34"/>
      <c r="G716" s="36"/>
      <c r="H716" s="36"/>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5"/>
      <c r="C717" s="34"/>
      <c r="D717" s="34"/>
      <c r="E717" s="34"/>
      <c r="F717" s="34"/>
      <c r="G717" s="36"/>
      <c r="H717" s="36"/>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5"/>
      <c r="C718" s="34"/>
      <c r="D718" s="34"/>
      <c r="E718" s="34"/>
      <c r="F718" s="34"/>
      <c r="G718" s="36"/>
      <c r="H718" s="36"/>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5"/>
      <c r="C719" s="34"/>
      <c r="D719" s="34"/>
      <c r="E719" s="34"/>
      <c r="F719" s="34"/>
      <c r="G719" s="36"/>
      <c r="H719" s="36"/>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5"/>
      <c r="C720" s="34"/>
      <c r="D720" s="34"/>
      <c r="E720" s="34"/>
      <c r="F720" s="34"/>
      <c r="G720" s="36"/>
      <c r="H720" s="36"/>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5"/>
      <c r="C721" s="34"/>
      <c r="D721" s="34"/>
      <c r="E721" s="34"/>
      <c r="F721" s="34"/>
      <c r="G721" s="36"/>
      <c r="H721" s="36"/>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5"/>
      <c r="C722" s="34"/>
      <c r="D722" s="34"/>
      <c r="E722" s="34"/>
      <c r="F722" s="34"/>
      <c r="G722" s="36"/>
      <c r="H722" s="36"/>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5"/>
      <c r="C723" s="34"/>
      <c r="D723" s="34"/>
      <c r="E723" s="34"/>
      <c r="F723" s="34"/>
      <c r="G723" s="36"/>
      <c r="H723" s="36"/>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5"/>
      <c r="C724" s="34"/>
      <c r="D724" s="34"/>
      <c r="E724" s="34"/>
      <c r="F724" s="34"/>
      <c r="G724" s="36"/>
      <c r="H724" s="36"/>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5"/>
      <c r="C725" s="34"/>
      <c r="D725" s="34"/>
      <c r="E725" s="34"/>
      <c r="F725" s="34"/>
      <c r="G725" s="36"/>
      <c r="H725" s="36"/>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5"/>
      <c r="C726" s="34"/>
      <c r="D726" s="34"/>
      <c r="E726" s="34"/>
      <c r="F726" s="34"/>
      <c r="G726" s="36"/>
      <c r="H726" s="36"/>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5"/>
      <c r="C727" s="34"/>
      <c r="D727" s="34"/>
      <c r="E727" s="34"/>
      <c r="F727" s="34"/>
      <c r="G727" s="36"/>
      <c r="H727" s="36"/>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5"/>
      <c r="C728" s="34"/>
      <c r="D728" s="34"/>
      <c r="E728" s="34"/>
      <c r="F728" s="34"/>
      <c r="G728" s="36"/>
      <c r="H728" s="36"/>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5"/>
      <c r="C729" s="34"/>
      <c r="D729" s="34"/>
      <c r="E729" s="34"/>
      <c r="F729" s="34"/>
      <c r="G729" s="36"/>
      <c r="H729" s="36"/>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5"/>
      <c r="C730" s="34"/>
      <c r="D730" s="34"/>
      <c r="E730" s="34"/>
      <c r="F730" s="34"/>
      <c r="G730" s="36"/>
      <c r="H730" s="36"/>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5"/>
      <c r="C731" s="34"/>
      <c r="D731" s="34"/>
      <c r="E731" s="34"/>
      <c r="F731" s="34"/>
      <c r="G731" s="36"/>
      <c r="H731" s="36"/>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5"/>
      <c r="C732" s="34"/>
      <c r="D732" s="34"/>
      <c r="E732" s="34"/>
      <c r="F732" s="34"/>
      <c r="G732" s="36"/>
      <c r="H732" s="36"/>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5"/>
      <c r="C733" s="34"/>
      <c r="D733" s="34"/>
      <c r="E733" s="34"/>
      <c r="F733" s="34"/>
      <c r="G733" s="36"/>
      <c r="H733" s="36"/>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5"/>
      <c r="C734" s="34"/>
      <c r="D734" s="34"/>
      <c r="E734" s="34"/>
      <c r="F734" s="34"/>
      <c r="G734" s="36"/>
      <c r="H734" s="36"/>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5"/>
      <c r="C735" s="34"/>
      <c r="D735" s="34"/>
      <c r="E735" s="34"/>
      <c r="F735" s="34"/>
      <c r="G735" s="36"/>
      <c r="H735" s="36"/>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5"/>
      <c r="C736" s="34"/>
      <c r="D736" s="34"/>
      <c r="E736" s="34"/>
      <c r="F736" s="34"/>
      <c r="G736" s="36"/>
      <c r="H736" s="36"/>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5"/>
      <c r="C737" s="34"/>
      <c r="D737" s="34"/>
      <c r="E737" s="34"/>
      <c r="F737" s="34"/>
      <c r="G737" s="36"/>
      <c r="H737" s="36"/>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5"/>
      <c r="C738" s="34"/>
      <c r="D738" s="34"/>
      <c r="E738" s="34"/>
      <c r="F738" s="34"/>
      <c r="G738" s="36"/>
      <c r="H738" s="36"/>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5"/>
      <c r="C739" s="34"/>
      <c r="D739" s="34"/>
      <c r="E739" s="34"/>
      <c r="F739" s="34"/>
      <c r="G739" s="36"/>
      <c r="H739" s="36"/>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5"/>
      <c r="C740" s="34"/>
      <c r="D740" s="34"/>
      <c r="E740" s="34"/>
      <c r="F740" s="34"/>
      <c r="G740" s="36"/>
      <c r="H740" s="36"/>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5"/>
      <c r="C741" s="34"/>
      <c r="D741" s="34"/>
      <c r="E741" s="34"/>
      <c r="F741" s="34"/>
      <c r="G741" s="36"/>
      <c r="H741" s="36"/>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5"/>
      <c r="C742" s="34"/>
      <c r="D742" s="34"/>
      <c r="E742" s="34"/>
      <c r="F742" s="34"/>
      <c r="G742" s="36"/>
      <c r="H742" s="36"/>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5"/>
      <c r="C743" s="34"/>
      <c r="D743" s="34"/>
      <c r="E743" s="34"/>
      <c r="F743" s="34"/>
      <c r="G743" s="36"/>
      <c r="H743" s="36"/>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5"/>
      <c r="C744" s="34"/>
      <c r="D744" s="34"/>
      <c r="E744" s="34"/>
      <c r="F744" s="34"/>
      <c r="G744" s="36"/>
      <c r="H744" s="36"/>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5"/>
      <c r="C745" s="34"/>
      <c r="D745" s="34"/>
      <c r="E745" s="34"/>
      <c r="F745" s="34"/>
      <c r="G745" s="36"/>
      <c r="H745" s="36"/>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5"/>
      <c r="C746" s="34"/>
      <c r="D746" s="34"/>
      <c r="E746" s="34"/>
      <c r="F746" s="34"/>
      <c r="G746" s="36"/>
      <c r="H746" s="36"/>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5"/>
      <c r="C747" s="34"/>
      <c r="D747" s="34"/>
      <c r="E747" s="34"/>
      <c r="F747" s="34"/>
      <c r="G747" s="36"/>
      <c r="H747" s="36"/>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5"/>
      <c r="C748" s="34"/>
      <c r="D748" s="34"/>
      <c r="E748" s="34"/>
      <c r="F748" s="34"/>
      <c r="G748" s="36"/>
      <c r="H748" s="36"/>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5"/>
      <c r="C749" s="34"/>
      <c r="D749" s="34"/>
      <c r="E749" s="34"/>
      <c r="F749" s="34"/>
      <c r="G749" s="36"/>
      <c r="H749" s="36"/>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5"/>
      <c r="C750" s="34"/>
      <c r="D750" s="34"/>
      <c r="E750" s="34"/>
      <c r="F750" s="34"/>
      <c r="G750" s="36"/>
      <c r="H750" s="36"/>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5"/>
      <c r="C751" s="34"/>
      <c r="D751" s="34"/>
      <c r="E751" s="34"/>
      <c r="F751" s="34"/>
      <c r="G751" s="36"/>
      <c r="H751" s="36"/>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5"/>
      <c r="C752" s="34"/>
      <c r="D752" s="34"/>
      <c r="E752" s="34"/>
      <c r="F752" s="34"/>
      <c r="G752" s="36"/>
      <c r="H752" s="36"/>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5"/>
      <c r="C753" s="34"/>
      <c r="D753" s="34"/>
      <c r="E753" s="34"/>
      <c r="F753" s="34"/>
      <c r="G753" s="36"/>
      <c r="H753" s="36"/>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5"/>
      <c r="C754" s="34"/>
      <c r="D754" s="34"/>
      <c r="E754" s="34"/>
      <c r="F754" s="34"/>
      <c r="G754" s="36"/>
      <c r="H754" s="36"/>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5"/>
      <c r="C755" s="34"/>
      <c r="D755" s="34"/>
      <c r="E755" s="34"/>
      <c r="F755" s="34"/>
      <c r="G755" s="36"/>
      <c r="H755" s="36"/>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5"/>
      <c r="C756" s="34"/>
      <c r="D756" s="34"/>
      <c r="E756" s="34"/>
      <c r="F756" s="34"/>
      <c r="G756" s="36"/>
      <c r="H756" s="36"/>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5"/>
      <c r="C757" s="34"/>
      <c r="D757" s="34"/>
      <c r="E757" s="34"/>
      <c r="F757" s="34"/>
      <c r="G757" s="36"/>
      <c r="H757" s="36"/>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5"/>
      <c r="C758" s="34"/>
      <c r="D758" s="34"/>
      <c r="E758" s="34"/>
      <c r="F758" s="34"/>
      <c r="G758" s="36"/>
      <c r="H758" s="36"/>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5"/>
      <c r="C759" s="34"/>
      <c r="D759" s="34"/>
      <c r="E759" s="34"/>
      <c r="F759" s="34"/>
      <c r="G759" s="36"/>
      <c r="H759" s="36"/>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5"/>
      <c r="C760" s="34"/>
      <c r="D760" s="34"/>
      <c r="E760" s="34"/>
      <c r="F760" s="34"/>
      <c r="G760" s="36"/>
      <c r="H760" s="36"/>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5"/>
      <c r="C761" s="34"/>
      <c r="D761" s="34"/>
      <c r="E761" s="34"/>
      <c r="F761" s="34"/>
      <c r="G761" s="36"/>
      <c r="H761" s="36"/>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5"/>
      <c r="C762" s="34"/>
      <c r="D762" s="34"/>
      <c r="E762" s="34"/>
      <c r="F762" s="34"/>
      <c r="G762" s="36"/>
      <c r="H762" s="36"/>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5"/>
      <c r="C763" s="34"/>
      <c r="D763" s="34"/>
      <c r="E763" s="34"/>
      <c r="F763" s="34"/>
      <c r="G763" s="36"/>
      <c r="H763" s="36"/>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5"/>
      <c r="C764" s="34"/>
      <c r="D764" s="34"/>
      <c r="E764" s="34"/>
      <c r="F764" s="34"/>
      <c r="G764" s="36"/>
      <c r="H764" s="36"/>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5"/>
      <c r="C765" s="34"/>
      <c r="D765" s="34"/>
      <c r="E765" s="34"/>
      <c r="F765" s="34"/>
      <c r="G765" s="36"/>
      <c r="H765" s="36"/>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5"/>
      <c r="C766" s="34"/>
      <c r="D766" s="34"/>
      <c r="E766" s="34"/>
      <c r="F766" s="34"/>
      <c r="G766" s="36"/>
      <c r="H766" s="36"/>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5"/>
      <c r="C767" s="34"/>
      <c r="D767" s="34"/>
      <c r="E767" s="34"/>
      <c r="F767" s="34"/>
      <c r="G767" s="36"/>
      <c r="H767" s="36"/>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5"/>
      <c r="C768" s="34"/>
      <c r="D768" s="34"/>
      <c r="E768" s="34"/>
      <c r="F768" s="34"/>
      <c r="G768" s="36"/>
      <c r="H768" s="36"/>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5"/>
      <c r="C769" s="34"/>
      <c r="D769" s="34"/>
      <c r="E769" s="34"/>
      <c r="F769" s="34"/>
      <c r="G769" s="36"/>
      <c r="H769" s="36"/>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5"/>
      <c r="C770" s="34"/>
      <c r="D770" s="34"/>
      <c r="E770" s="34"/>
      <c r="F770" s="34"/>
      <c r="G770" s="36"/>
      <c r="H770" s="36"/>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5"/>
      <c r="C771" s="34"/>
      <c r="D771" s="34"/>
      <c r="E771" s="34"/>
      <c r="F771" s="34"/>
      <c r="G771" s="36"/>
      <c r="H771" s="36"/>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5"/>
      <c r="C772" s="34"/>
      <c r="D772" s="34"/>
      <c r="E772" s="34"/>
      <c r="F772" s="34"/>
      <c r="G772" s="36"/>
      <c r="H772" s="36"/>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5"/>
      <c r="C773" s="34"/>
      <c r="D773" s="34"/>
      <c r="E773" s="34"/>
      <c r="F773" s="34"/>
      <c r="G773" s="36"/>
      <c r="H773" s="36"/>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5"/>
      <c r="C774" s="34"/>
      <c r="D774" s="34"/>
      <c r="E774" s="34"/>
      <c r="F774" s="34"/>
      <c r="G774" s="36"/>
      <c r="H774" s="36"/>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5"/>
      <c r="C775" s="34"/>
      <c r="D775" s="34"/>
      <c r="E775" s="34"/>
      <c r="F775" s="34"/>
      <c r="G775" s="36"/>
      <c r="H775" s="36"/>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5"/>
      <c r="C776" s="34"/>
      <c r="D776" s="34"/>
      <c r="E776" s="34"/>
      <c r="F776" s="34"/>
      <c r="G776" s="36"/>
      <c r="H776" s="36"/>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5"/>
      <c r="C777" s="34"/>
      <c r="D777" s="34"/>
      <c r="E777" s="34"/>
      <c r="F777" s="34"/>
      <c r="G777" s="36"/>
      <c r="H777" s="36"/>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5"/>
      <c r="C778" s="34"/>
      <c r="D778" s="34"/>
      <c r="E778" s="34"/>
      <c r="F778" s="34"/>
      <c r="G778" s="36"/>
      <c r="H778" s="36"/>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5"/>
      <c r="C779" s="34"/>
      <c r="D779" s="34"/>
      <c r="E779" s="34"/>
      <c r="F779" s="34"/>
      <c r="G779" s="36"/>
      <c r="H779" s="36"/>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5"/>
      <c r="C780" s="34"/>
      <c r="D780" s="34"/>
      <c r="E780" s="34"/>
      <c r="F780" s="34"/>
      <c r="G780" s="36"/>
      <c r="H780" s="36"/>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5"/>
      <c r="C781" s="34"/>
      <c r="D781" s="34"/>
      <c r="E781" s="34"/>
      <c r="F781" s="34"/>
      <c r="G781" s="36"/>
      <c r="H781" s="36"/>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5"/>
      <c r="C782" s="34"/>
      <c r="D782" s="34"/>
      <c r="E782" s="34"/>
      <c r="F782" s="34"/>
      <c r="G782" s="36"/>
      <c r="H782" s="36"/>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5"/>
      <c r="C783" s="34"/>
      <c r="D783" s="34"/>
      <c r="E783" s="34"/>
      <c r="F783" s="34"/>
      <c r="G783" s="36"/>
      <c r="H783" s="36"/>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5"/>
      <c r="C784" s="34"/>
      <c r="D784" s="34"/>
      <c r="E784" s="34"/>
      <c r="F784" s="34"/>
      <c r="G784" s="36"/>
      <c r="H784" s="36"/>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5"/>
      <c r="C785" s="34"/>
      <c r="D785" s="34"/>
      <c r="E785" s="34"/>
      <c r="F785" s="34"/>
      <c r="G785" s="36"/>
      <c r="H785" s="36"/>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5"/>
      <c r="C786" s="34"/>
      <c r="D786" s="34"/>
      <c r="E786" s="34"/>
      <c r="F786" s="34"/>
      <c r="G786" s="36"/>
      <c r="H786" s="36"/>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5"/>
      <c r="C787" s="34"/>
      <c r="D787" s="34"/>
      <c r="E787" s="34"/>
      <c r="F787" s="34"/>
      <c r="G787" s="36"/>
      <c r="H787" s="36"/>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5"/>
      <c r="C788" s="34"/>
      <c r="D788" s="34"/>
      <c r="E788" s="34"/>
      <c r="F788" s="34"/>
      <c r="G788" s="36"/>
      <c r="H788" s="36"/>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5"/>
      <c r="C789" s="34"/>
      <c r="D789" s="34"/>
      <c r="E789" s="34"/>
      <c r="F789" s="34"/>
      <c r="G789" s="36"/>
      <c r="H789" s="36"/>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5"/>
      <c r="C790" s="34"/>
      <c r="D790" s="34"/>
      <c r="E790" s="34"/>
      <c r="F790" s="34"/>
      <c r="G790" s="36"/>
      <c r="H790" s="36"/>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5"/>
      <c r="C791" s="34"/>
      <c r="D791" s="34"/>
      <c r="E791" s="34"/>
      <c r="F791" s="34"/>
      <c r="G791" s="36"/>
      <c r="H791" s="36"/>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5"/>
      <c r="C792" s="34"/>
      <c r="D792" s="34"/>
      <c r="E792" s="34"/>
      <c r="F792" s="34"/>
      <c r="G792" s="36"/>
      <c r="H792" s="36"/>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5"/>
      <c r="C793" s="34"/>
      <c r="D793" s="34"/>
      <c r="E793" s="34"/>
      <c r="F793" s="34"/>
      <c r="G793" s="36"/>
      <c r="H793" s="36"/>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5"/>
      <c r="C794" s="34"/>
      <c r="D794" s="34"/>
      <c r="E794" s="34"/>
      <c r="F794" s="34"/>
      <c r="G794" s="36"/>
      <c r="H794" s="36"/>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5"/>
      <c r="C795" s="34"/>
      <c r="D795" s="34"/>
      <c r="E795" s="34"/>
      <c r="F795" s="34"/>
      <c r="G795" s="36"/>
      <c r="H795" s="36"/>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5"/>
      <c r="C796" s="34"/>
      <c r="D796" s="34"/>
      <c r="E796" s="34"/>
      <c r="F796" s="34"/>
      <c r="G796" s="36"/>
      <c r="H796" s="36"/>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5"/>
      <c r="C797" s="34"/>
      <c r="D797" s="34"/>
      <c r="E797" s="34"/>
      <c r="F797" s="34"/>
      <c r="G797" s="36"/>
      <c r="H797" s="36"/>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5"/>
      <c r="C798" s="34"/>
      <c r="D798" s="34"/>
      <c r="E798" s="34"/>
      <c r="F798" s="34"/>
      <c r="G798" s="36"/>
      <c r="H798" s="36"/>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5"/>
      <c r="C799" s="34"/>
      <c r="D799" s="34"/>
      <c r="E799" s="34"/>
      <c r="F799" s="34"/>
      <c r="G799" s="36"/>
      <c r="H799" s="36"/>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5"/>
      <c r="C800" s="34"/>
      <c r="D800" s="34"/>
      <c r="E800" s="34"/>
      <c r="F800" s="34"/>
      <c r="G800" s="36"/>
      <c r="H800" s="36"/>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5"/>
      <c r="C801" s="34"/>
      <c r="D801" s="34"/>
      <c r="E801" s="34"/>
      <c r="F801" s="34"/>
      <c r="G801" s="36"/>
      <c r="H801" s="36"/>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5"/>
      <c r="C802" s="34"/>
      <c r="D802" s="34"/>
      <c r="E802" s="34"/>
      <c r="F802" s="34"/>
      <c r="G802" s="36"/>
      <c r="H802" s="36"/>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5"/>
      <c r="C803" s="34"/>
      <c r="D803" s="34"/>
      <c r="E803" s="34"/>
      <c r="F803" s="34"/>
      <c r="G803" s="36"/>
      <c r="H803" s="36"/>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5"/>
      <c r="C804" s="34"/>
      <c r="D804" s="34"/>
      <c r="E804" s="34"/>
      <c r="F804" s="34"/>
      <c r="G804" s="36"/>
      <c r="H804" s="36"/>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5"/>
      <c r="C805" s="34"/>
      <c r="D805" s="34"/>
      <c r="E805" s="34"/>
      <c r="F805" s="34"/>
      <c r="G805" s="36"/>
      <c r="H805" s="36"/>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5"/>
      <c r="C806" s="34"/>
      <c r="D806" s="34"/>
      <c r="E806" s="34"/>
      <c r="F806" s="34"/>
      <c r="G806" s="36"/>
      <c r="H806" s="36"/>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5"/>
      <c r="C807" s="34"/>
      <c r="D807" s="34"/>
      <c r="E807" s="34"/>
      <c r="F807" s="34"/>
      <c r="G807" s="36"/>
      <c r="H807" s="36"/>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5"/>
      <c r="C808" s="34"/>
      <c r="D808" s="34"/>
      <c r="E808" s="34"/>
      <c r="F808" s="34"/>
      <c r="G808" s="36"/>
      <c r="H808" s="36"/>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5"/>
      <c r="C809" s="34"/>
      <c r="D809" s="34"/>
      <c r="E809" s="34"/>
      <c r="F809" s="34"/>
      <c r="G809" s="36"/>
      <c r="H809" s="36"/>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5"/>
      <c r="C810" s="34"/>
      <c r="D810" s="34"/>
      <c r="E810" s="34"/>
      <c r="F810" s="34"/>
      <c r="G810" s="36"/>
      <c r="H810" s="36"/>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5"/>
      <c r="C811" s="34"/>
      <c r="D811" s="34"/>
      <c r="E811" s="34"/>
      <c r="F811" s="34"/>
      <c r="G811" s="36"/>
      <c r="H811" s="36"/>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5"/>
      <c r="C812" s="34"/>
      <c r="D812" s="34"/>
      <c r="E812" s="34"/>
      <c r="F812" s="34"/>
      <c r="G812" s="36"/>
      <c r="H812" s="36"/>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5"/>
      <c r="C813" s="34"/>
      <c r="D813" s="34"/>
      <c r="E813" s="34"/>
      <c r="F813" s="34"/>
      <c r="G813" s="36"/>
      <c r="H813" s="36"/>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5"/>
      <c r="C814" s="34"/>
      <c r="D814" s="34"/>
      <c r="E814" s="34"/>
      <c r="F814" s="34"/>
      <c r="G814" s="36"/>
      <c r="H814" s="36"/>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5"/>
      <c r="C815" s="34"/>
      <c r="D815" s="34"/>
      <c r="E815" s="34"/>
      <c r="F815" s="34"/>
      <c r="G815" s="36"/>
      <c r="H815" s="36"/>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5"/>
      <c r="C816" s="34"/>
      <c r="D816" s="34"/>
      <c r="E816" s="34"/>
      <c r="F816" s="34"/>
      <c r="G816" s="36"/>
      <c r="H816" s="36"/>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5"/>
      <c r="C817" s="34"/>
      <c r="D817" s="34"/>
      <c r="E817" s="34"/>
      <c r="F817" s="34"/>
      <c r="G817" s="36"/>
      <c r="H817" s="36"/>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5"/>
      <c r="C818" s="34"/>
      <c r="D818" s="34"/>
      <c r="E818" s="34"/>
      <c r="F818" s="34"/>
      <c r="G818" s="36"/>
      <c r="H818" s="36"/>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5"/>
      <c r="C819" s="34"/>
      <c r="D819" s="34"/>
      <c r="E819" s="34"/>
      <c r="F819" s="34"/>
      <c r="G819" s="36"/>
      <c r="H819" s="36"/>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5"/>
      <c r="C820" s="34"/>
      <c r="D820" s="34"/>
      <c r="E820" s="34"/>
      <c r="F820" s="34"/>
      <c r="G820" s="36"/>
      <c r="H820" s="36"/>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5"/>
      <c r="C821" s="34"/>
      <c r="D821" s="34"/>
      <c r="E821" s="34"/>
      <c r="F821" s="34"/>
      <c r="G821" s="36"/>
      <c r="H821" s="36"/>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5"/>
      <c r="C822" s="34"/>
      <c r="D822" s="34"/>
      <c r="E822" s="34"/>
      <c r="F822" s="34"/>
      <c r="G822" s="36"/>
      <c r="H822" s="36"/>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5"/>
      <c r="C823" s="34"/>
      <c r="D823" s="34"/>
      <c r="E823" s="34"/>
      <c r="F823" s="34"/>
      <c r="G823" s="36"/>
      <c r="H823" s="36"/>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5"/>
      <c r="C824" s="34"/>
      <c r="D824" s="34"/>
      <c r="E824" s="34"/>
      <c r="F824" s="34"/>
      <c r="G824" s="36"/>
      <c r="H824" s="36"/>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5"/>
      <c r="C825" s="34"/>
      <c r="D825" s="34"/>
      <c r="E825" s="34"/>
      <c r="F825" s="34"/>
      <c r="G825" s="36"/>
      <c r="H825" s="36"/>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5"/>
      <c r="C826" s="34"/>
      <c r="D826" s="34"/>
      <c r="E826" s="34"/>
      <c r="F826" s="34"/>
      <c r="G826" s="36"/>
      <c r="H826" s="36"/>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5"/>
      <c r="C827" s="34"/>
      <c r="D827" s="34"/>
      <c r="E827" s="34"/>
      <c r="F827" s="34"/>
      <c r="G827" s="36"/>
      <c r="H827" s="36"/>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5"/>
      <c r="C828" s="34"/>
      <c r="D828" s="34"/>
      <c r="E828" s="34"/>
      <c r="F828" s="34"/>
      <c r="G828" s="36"/>
      <c r="H828" s="36"/>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5"/>
      <c r="C829" s="34"/>
      <c r="D829" s="34"/>
      <c r="E829" s="34"/>
      <c r="F829" s="34"/>
      <c r="G829" s="36"/>
      <c r="H829" s="36"/>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5"/>
      <c r="C830" s="34"/>
      <c r="D830" s="34"/>
      <c r="E830" s="34"/>
      <c r="F830" s="34"/>
      <c r="G830" s="36"/>
      <c r="H830" s="36"/>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5"/>
      <c r="C831" s="34"/>
      <c r="D831" s="34"/>
      <c r="E831" s="34"/>
      <c r="F831" s="34"/>
      <c r="G831" s="36"/>
      <c r="H831" s="36"/>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5"/>
      <c r="C832" s="34"/>
      <c r="D832" s="34"/>
      <c r="E832" s="34"/>
      <c r="F832" s="34"/>
      <c r="G832" s="36"/>
      <c r="H832" s="36"/>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5"/>
      <c r="C833" s="34"/>
      <c r="D833" s="34"/>
      <c r="E833" s="34"/>
      <c r="F833" s="34"/>
      <c r="G833" s="36"/>
      <c r="H833" s="36"/>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5"/>
      <c r="C834" s="34"/>
      <c r="D834" s="34"/>
      <c r="E834" s="34"/>
      <c r="F834" s="34"/>
      <c r="G834" s="36"/>
      <c r="H834" s="36"/>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5"/>
      <c r="C835" s="34"/>
      <c r="D835" s="34"/>
      <c r="E835" s="34"/>
      <c r="F835" s="34"/>
      <c r="G835" s="36"/>
      <c r="H835" s="36"/>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5"/>
      <c r="C836" s="34"/>
      <c r="D836" s="34"/>
      <c r="E836" s="34"/>
      <c r="F836" s="34"/>
      <c r="G836" s="36"/>
      <c r="H836" s="36"/>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5"/>
      <c r="C837" s="34"/>
      <c r="D837" s="34"/>
      <c r="E837" s="34"/>
      <c r="F837" s="34"/>
      <c r="G837" s="36"/>
      <c r="H837" s="36"/>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5"/>
      <c r="C838" s="34"/>
      <c r="D838" s="34"/>
      <c r="E838" s="34"/>
      <c r="F838" s="34"/>
      <c r="G838" s="36"/>
      <c r="H838" s="36"/>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5"/>
      <c r="C839" s="34"/>
      <c r="D839" s="34"/>
      <c r="E839" s="34"/>
      <c r="F839" s="34"/>
      <c r="G839" s="36"/>
      <c r="H839" s="36"/>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5"/>
      <c r="C840" s="34"/>
      <c r="D840" s="34"/>
      <c r="E840" s="34"/>
      <c r="F840" s="34"/>
      <c r="G840" s="36"/>
      <c r="H840" s="36"/>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5"/>
      <c r="C841" s="34"/>
      <c r="D841" s="34"/>
      <c r="E841" s="34"/>
      <c r="F841" s="34"/>
      <c r="G841" s="36"/>
      <c r="H841" s="36"/>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5"/>
      <c r="C842" s="34"/>
      <c r="D842" s="34"/>
      <c r="E842" s="34"/>
      <c r="F842" s="34"/>
      <c r="G842" s="36"/>
      <c r="H842" s="36"/>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5"/>
      <c r="C843" s="34"/>
      <c r="D843" s="34"/>
      <c r="E843" s="34"/>
      <c r="F843" s="34"/>
      <c r="G843" s="36"/>
      <c r="H843" s="36"/>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5"/>
      <c r="C844" s="34"/>
      <c r="D844" s="34"/>
      <c r="E844" s="34"/>
      <c r="F844" s="34"/>
      <c r="G844" s="36"/>
      <c r="H844" s="36"/>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5"/>
      <c r="C845" s="34"/>
      <c r="D845" s="34"/>
      <c r="E845" s="34"/>
      <c r="F845" s="34"/>
      <c r="G845" s="36"/>
      <c r="H845" s="36"/>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5"/>
      <c r="C846" s="34"/>
      <c r="D846" s="34"/>
      <c r="E846" s="34"/>
      <c r="F846" s="34"/>
      <c r="G846" s="36"/>
      <c r="H846" s="36"/>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5"/>
      <c r="C847" s="34"/>
      <c r="D847" s="34"/>
      <c r="E847" s="34"/>
      <c r="F847" s="34"/>
      <c r="G847" s="36"/>
      <c r="H847" s="36"/>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5"/>
      <c r="C848" s="34"/>
      <c r="D848" s="34"/>
      <c r="E848" s="34"/>
      <c r="F848" s="34"/>
      <c r="G848" s="36"/>
      <c r="H848" s="36"/>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5"/>
      <c r="C849" s="34"/>
      <c r="D849" s="34"/>
      <c r="E849" s="34"/>
      <c r="F849" s="34"/>
      <c r="G849" s="36"/>
      <c r="H849" s="36"/>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5"/>
      <c r="C850" s="34"/>
      <c r="D850" s="34"/>
      <c r="E850" s="34"/>
      <c r="F850" s="34"/>
      <c r="G850" s="36"/>
      <c r="H850" s="36"/>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5"/>
      <c r="C851" s="34"/>
      <c r="D851" s="34"/>
      <c r="E851" s="34"/>
      <c r="F851" s="34"/>
      <c r="G851" s="36"/>
      <c r="H851" s="36"/>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5"/>
      <c r="C852" s="34"/>
      <c r="D852" s="34"/>
      <c r="E852" s="34"/>
      <c r="F852" s="34"/>
      <c r="G852" s="36"/>
      <c r="H852" s="36"/>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5"/>
      <c r="C853" s="34"/>
      <c r="D853" s="34"/>
      <c r="E853" s="34"/>
      <c r="F853" s="34"/>
      <c r="G853" s="36"/>
      <c r="H853" s="36"/>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5"/>
      <c r="C854" s="34"/>
      <c r="D854" s="34"/>
      <c r="E854" s="34"/>
      <c r="F854" s="34"/>
      <c r="G854" s="36"/>
      <c r="H854" s="36"/>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5"/>
      <c r="C855" s="34"/>
      <c r="D855" s="34"/>
      <c r="E855" s="34"/>
      <c r="F855" s="34"/>
      <c r="G855" s="36"/>
      <c r="H855" s="36"/>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5"/>
      <c r="C856" s="34"/>
      <c r="D856" s="34"/>
      <c r="E856" s="34"/>
      <c r="F856" s="34"/>
      <c r="G856" s="36"/>
      <c r="H856" s="36"/>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5"/>
      <c r="C857" s="34"/>
      <c r="D857" s="34"/>
      <c r="E857" s="34"/>
      <c r="F857" s="34"/>
      <c r="G857" s="36"/>
      <c r="H857" s="36"/>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5"/>
      <c r="C858" s="34"/>
      <c r="D858" s="34"/>
      <c r="E858" s="34"/>
      <c r="F858" s="34"/>
      <c r="G858" s="36"/>
      <c r="H858" s="36"/>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5"/>
      <c r="C859" s="34"/>
      <c r="D859" s="34"/>
      <c r="E859" s="34"/>
      <c r="F859" s="34"/>
      <c r="G859" s="36"/>
      <c r="H859" s="36"/>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5"/>
      <c r="C860" s="34"/>
      <c r="D860" s="34"/>
      <c r="E860" s="34"/>
      <c r="F860" s="34"/>
      <c r="G860" s="36"/>
      <c r="H860" s="36"/>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5"/>
      <c r="C861" s="34"/>
      <c r="D861" s="34"/>
      <c r="E861" s="34"/>
      <c r="F861" s="34"/>
      <c r="G861" s="36"/>
      <c r="H861" s="36"/>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5"/>
      <c r="C862" s="34"/>
      <c r="D862" s="34"/>
      <c r="E862" s="34"/>
      <c r="F862" s="34"/>
      <c r="G862" s="36"/>
      <c r="H862" s="36"/>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5"/>
      <c r="C863" s="34"/>
      <c r="D863" s="34"/>
      <c r="E863" s="34"/>
      <c r="F863" s="34"/>
      <c r="G863" s="36"/>
      <c r="H863" s="36"/>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5"/>
      <c r="C864" s="34"/>
      <c r="D864" s="34"/>
      <c r="E864" s="34"/>
      <c r="F864" s="34"/>
      <c r="G864" s="36"/>
      <c r="H864" s="36"/>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5"/>
      <c r="C865" s="34"/>
      <c r="D865" s="34"/>
      <c r="E865" s="34"/>
      <c r="F865" s="34"/>
      <c r="G865" s="36"/>
      <c r="H865" s="36"/>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5"/>
      <c r="C866" s="34"/>
      <c r="D866" s="34"/>
      <c r="E866" s="34"/>
      <c r="F866" s="34"/>
      <c r="G866" s="36"/>
      <c r="H866" s="36"/>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5"/>
      <c r="C867" s="34"/>
      <c r="D867" s="34"/>
      <c r="E867" s="34"/>
      <c r="F867" s="34"/>
      <c r="G867" s="36"/>
      <c r="H867" s="36"/>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5"/>
      <c r="C868" s="34"/>
      <c r="D868" s="34"/>
      <c r="E868" s="34"/>
      <c r="F868" s="34"/>
      <c r="G868" s="36"/>
      <c r="H868" s="36"/>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5"/>
      <c r="C869" s="34"/>
      <c r="D869" s="34"/>
      <c r="E869" s="34"/>
      <c r="F869" s="34"/>
      <c r="G869" s="36"/>
      <c r="H869" s="36"/>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5"/>
      <c r="C870" s="34"/>
      <c r="D870" s="34"/>
      <c r="E870" s="34"/>
      <c r="F870" s="34"/>
      <c r="G870" s="36"/>
      <c r="H870" s="36"/>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5"/>
      <c r="C871" s="34"/>
      <c r="D871" s="34"/>
      <c r="E871" s="34"/>
      <c r="F871" s="34"/>
      <c r="G871" s="36"/>
      <c r="H871" s="36"/>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5"/>
      <c r="C872" s="34"/>
      <c r="D872" s="34"/>
      <c r="E872" s="34"/>
      <c r="F872" s="34"/>
      <c r="G872" s="36"/>
      <c r="H872" s="36"/>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5"/>
      <c r="C873" s="34"/>
      <c r="D873" s="34"/>
      <c r="E873" s="34"/>
      <c r="F873" s="34"/>
      <c r="G873" s="36"/>
      <c r="H873" s="36"/>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5"/>
      <c r="C874" s="34"/>
      <c r="D874" s="34"/>
      <c r="E874" s="34"/>
      <c r="F874" s="34"/>
      <c r="G874" s="36"/>
      <c r="H874" s="36"/>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5"/>
      <c r="C875" s="34"/>
      <c r="D875" s="34"/>
      <c r="E875" s="34"/>
      <c r="F875" s="34"/>
      <c r="G875" s="36"/>
      <c r="H875" s="36"/>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5"/>
      <c r="C876" s="34"/>
      <c r="D876" s="34"/>
      <c r="E876" s="34"/>
      <c r="F876" s="34"/>
      <c r="G876" s="36"/>
      <c r="H876" s="36"/>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5"/>
      <c r="C877" s="34"/>
      <c r="D877" s="34"/>
      <c r="E877" s="34"/>
      <c r="F877" s="34"/>
      <c r="G877" s="36"/>
      <c r="H877" s="36"/>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5"/>
      <c r="C878" s="34"/>
      <c r="D878" s="34"/>
      <c r="E878" s="34"/>
      <c r="F878" s="34"/>
      <c r="G878" s="36"/>
      <c r="H878" s="36"/>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5"/>
      <c r="C879" s="34"/>
      <c r="D879" s="34"/>
      <c r="E879" s="34"/>
      <c r="F879" s="34"/>
      <c r="G879" s="36"/>
      <c r="H879" s="36"/>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5"/>
      <c r="C880" s="34"/>
      <c r="D880" s="34"/>
      <c r="E880" s="34"/>
      <c r="F880" s="34"/>
      <c r="G880" s="36"/>
      <c r="H880" s="36"/>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5"/>
      <c r="C881" s="34"/>
      <c r="D881" s="34"/>
      <c r="E881" s="34"/>
      <c r="F881" s="34"/>
      <c r="G881" s="36"/>
      <c r="H881" s="36"/>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5"/>
      <c r="C882" s="34"/>
      <c r="D882" s="34"/>
      <c r="E882" s="34"/>
      <c r="F882" s="34"/>
      <c r="G882" s="36"/>
      <c r="H882" s="36"/>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5"/>
      <c r="C883" s="34"/>
      <c r="D883" s="34"/>
      <c r="E883" s="34"/>
      <c r="F883" s="34"/>
      <c r="G883" s="36"/>
      <c r="H883" s="36"/>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5"/>
      <c r="C884" s="34"/>
      <c r="D884" s="34"/>
      <c r="E884" s="34"/>
      <c r="F884" s="34"/>
      <c r="G884" s="36"/>
      <c r="H884" s="36"/>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5"/>
      <c r="C885" s="34"/>
      <c r="D885" s="34"/>
      <c r="E885" s="34"/>
      <c r="F885" s="34"/>
      <c r="G885" s="36"/>
      <c r="H885" s="36"/>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5"/>
      <c r="C886" s="34"/>
      <c r="D886" s="34"/>
      <c r="E886" s="34"/>
      <c r="F886" s="34"/>
      <c r="G886" s="36"/>
      <c r="H886" s="36"/>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5"/>
      <c r="C887" s="34"/>
      <c r="D887" s="34"/>
      <c r="E887" s="34"/>
      <c r="F887" s="34"/>
      <c r="G887" s="36"/>
      <c r="H887" s="36"/>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5"/>
      <c r="C888" s="34"/>
      <c r="D888" s="34"/>
      <c r="E888" s="34"/>
      <c r="F888" s="34"/>
      <c r="G888" s="36"/>
      <c r="H888" s="36"/>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5"/>
      <c r="C889" s="34"/>
      <c r="D889" s="34"/>
      <c r="E889" s="34"/>
      <c r="F889" s="34"/>
      <c r="G889" s="36"/>
      <c r="H889" s="36"/>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5"/>
      <c r="C890" s="34"/>
      <c r="D890" s="34"/>
      <c r="E890" s="34"/>
      <c r="F890" s="34"/>
      <c r="G890" s="36"/>
      <c r="H890" s="36"/>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5"/>
      <c r="C891" s="34"/>
      <c r="D891" s="34"/>
      <c r="E891" s="34"/>
      <c r="F891" s="34"/>
      <c r="G891" s="36"/>
      <c r="H891" s="36"/>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5"/>
      <c r="C892" s="34"/>
      <c r="D892" s="34"/>
      <c r="E892" s="34"/>
      <c r="F892" s="34"/>
      <c r="G892" s="36"/>
      <c r="H892" s="36"/>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5"/>
      <c r="C893" s="34"/>
      <c r="D893" s="34"/>
      <c r="E893" s="34"/>
      <c r="F893" s="34"/>
      <c r="G893" s="36"/>
      <c r="H893" s="36"/>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5"/>
      <c r="C894" s="34"/>
      <c r="D894" s="34"/>
      <c r="E894" s="34"/>
      <c r="F894" s="34"/>
      <c r="G894" s="36"/>
      <c r="H894" s="36"/>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5"/>
      <c r="C895" s="34"/>
      <c r="D895" s="34"/>
      <c r="E895" s="34"/>
      <c r="F895" s="34"/>
      <c r="G895" s="36"/>
      <c r="H895" s="36"/>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5"/>
      <c r="C896" s="34"/>
      <c r="D896" s="34"/>
      <c r="E896" s="34"/>
      <c r="F896" s="34"/>
      <c r="G896" s="36"/>
      <c r="H896" s="36"/>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5"/>
      <c r="C897" s="34"/>
      <c r="D897" s="34"/>
      <c r="E897" s="34"/>
      <c r="F897" s="34"/>
      <c r="G897" s="36"/>
      <c r="H897" s="36"/>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5"/>
      <c r="C898" s="34"/>
      <c r="D898" s="34"/>
      <c r="E898" s="34"/>
      <c r="F898" s="34"/>
      <c r="G898" s="36"/>
      <c r="H898" s="36"/>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5"/>
      <c r="C899" s="34"/>
      <c r="D899" s="34"/>
      <c r="E899" s="34"/>
      <c r="F899" s="34"/>
      <c r="G899" s="36"/>
      <c r="H899" s="36"/>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5"/>
      <c r="C900" s="34"/>
      <c r="D900" s="34"/>
      <c r="E900" s="34"/>
      <c r="F900" s="34"/>
      <c r="G900" s="36"/>
      <c r="H900" s="36"/>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5"/>
      <c r="C901" s="34"/>
      <c r="D901" s="34"/>
      <c r="E901" s="34"/>
      <c r="F901" s="34"/>
      <c r="G901" s="36"/>
      <c r="H901" s="36"/>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5"/>
      <c r="C902" s="34"/>
      <c r="D902" s="34"/>
      <c r="E902" s="34"/>
      <c r="F902" s="34"/>
      <c r="G902" s="36"/>
      <c r="H902" s="36"/>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5"/>
      <c r="C903" s="34"/>
      <c r="D903" s="34"/>
      <c r="E903" s="34"/>
      <c r="F903" s="34"/>
      <c r="G903" s="36"/>
      <c r="H903" s="36"/>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5"/>
      <c r="C904" s="34"/>
      <c r="D904" s="34"/>
      <c r="E904" s="34"/>
      <c r="F904" s="34"/>
      <c r="G904" s="36"/>
      <c r="H904" s="36"/>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5"/>
      <c r="C905" s="34"/>
      <c r="D905" s="34"/>
      <c r="E905" s="34"/>
      <c r="F905" s="34"/>
      <c r="G905" s="36"/>
      <c r="H905" s="36"/>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5"/>
      <c r="C906" s="34"/>
      <c r="D906" s="34"/>
      <c r="E906" s="34"/>
      <c r="F906" s="34"/>
      <c r="G906" s="36"/>
      <c r="H906" s="36"/>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5"/>
      <c r="C907" s="34"/>
      <c r="D907" s="34"/>
      <c r="E907" s="34"/>
      <c r="F907" s="34"/>
      <c r="G907" s="36"/>
      <c r="H907" s="36"/>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5"/>
      <c r="C908" s="34"/>
      <c r="D908" s="34"/>
      <c r="E908" s="34"/>
      <c r="F908" s="34"/>
      <c r="G908" s="36"/>
      <c r="H908" s="36"/>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5"/>
      <c r="C909" s="34"/>
      <c r="D909" s="34"/>
      <c r="E909" s="34"/>
      <c r="F909" s="34"/>
      <c r="G909" s="36"/>
      <c r="H909" s="36"/>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5"/>
      <c r="C910" s="34"/>
      <c r="D910" s="34"/>
      <c r="E910" s="34"/>
      <c r="F910" s="34"/>
      <c r="G910" s="36"/>
      <c r="H910" s="36"/>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5"/>
      <c r="C911" s="34"/>
      <c r="D911" s="34"/>
      <c r="E911" s="34"/>
      <c r="F911" s="34"/>
      <c r="G911" s="36"/>
      <c r="H911" s="36"/>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5"/>
      <c r="C912" s="34"/>
      <c r="D912" s="34"/>
      <c r="E912" s="34"/>
      <c r="F912" s="34"/>
      <c r="G912" s="36"/>
      <c r="H912" s="36"/>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5"/>
      <c r="C913" s="34"/>
      <c r="D913" s="34"/>
      <c r="E913" s="34"/>
      <c r="F913" s="34"/>
      <c r="G913" s="36"/>
      <c r="H913" s="36"/>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5"/>
      <c r="C914" s="34"/>
      <c r="D914" s="34"/>
      <c r="E914" s="34"/>
      <c r="F914" s="34"/>
      <c r="G914" s="36"/>
      <c r="H914" s="36"/>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5"/>
      <c r="C915" s="34"/>
      <c r="D915" s="34"/>
      <c r="E915" s="34"/>
      <c r="F915" s="34"/>
      <c r="G915" s="36"/>
      <c r="H915" s="36"/>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5"/>
      <c r="C916" s="34"/>
      <c r="D916" s="34"/>
      <c r="E916" s="34"/>
      <c r="F916" s="34"/>
      <c r="G916" s="36"/>
      <c r="H916" s="36"/>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5"/>
      <c r="C917" s="34"/>
      <c r="D917" s="34"/>
      <c r="E917" s="34"/>
      <c r="F917" s="34"/>
      <c r="G917" s="36"/>
      <c r="H917" s="36"/>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5"/>
      <c r="C918" s="34"/>
      <c r="D918" s="34"/>
      <c r="E918" s="34"/>
      <c r="F918" s="34"/>
      <c r="G918" s="36"/>
      <c r="H918" s="36"/>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5"/>
      <c r="C919" s="34"/>
      <c r="D919" s="34"/>
      <c r="E919" s="34"/>
      <c r="F919" s="34"/>
      <c r="G919" s="36"/>
      <c r="H919" s="36"/>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5"/>
      <c r="C920" s="34"/>
      <c r="D920" s="34"/>
      <c r="E920" s="34"/>
      <c r="F920" s="34"/>
      <c r="G920" s="36"/>
      <c r="H920" s="36"/>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5"/>
      <c r="C921" s="34"/>
      <c r="D921" s="34"/>
      <c r="E921" s="34"/>
      <c r="F921" s="34"/>
      <c r="G921" s="36"/>
      <c r="H921" s="36"/>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5"/>
      <c r="C922" s="34"/>
      <c r="D922" s="34"/>
      <c r="E922" s="34"/>
      <c r="F922" s="34"/>
      <c r="G922" s="36"/>
      <c r="H922" s="36"/>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5"/>
      <c r="C923" s="34"/>
      <c r="D923" s="34"/>
      <c r="E923" s="34"/>
      <c r="F923" s="34"/>
      <c r="G923" s="36"/>
      <c r="H923" s="36"/>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5"/>
      <c r="C924" s="34"/>
      <c r="D924" s="34"/>
      <c r="E924" s="34"/>
      <c r="F924" s="34"/>
      <c r="G924" s="36"/>
      <c r="H924" s="36"/>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5"/>
      <c r="C925" s="34"/>
      <c r="D925" s="34"/>
      <c r="E925" s="34"/>
      <c r="F925" s="34"/>
      <c r="G925" s="36"/>
      <c r="H925" s="36"/>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5"/>
      <c r="C926" s="34"/>
      <c r="D926" s="34"/>
      <c r="E926" s="34"/>
      <c r="F926" s="34"/>
      <c r="G926" s="36"/>
      <c r="H926" s="36"/>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5"/>
      <c r="C927" s="34"/>
      <c r="D927" s="34"/>
      <c r="E927" s="34"/>
      <c r="F927" s="34"/>
      <c r="G927" s="36"/>
      <c r="H927" s="36"/>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5"/>
      <c r="C928" s="34"/>
      <c r="D928" s="34"/>
      <c r="E928" s="34"/>
      <c r="F928" s="34"/>
      <c r="G928" s="36"/>
      <c r="H928" s="36"/>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5"/>
      <c r="C929" s="34"/>
      <c r="D929" s="34"/>
      <c r="E929" s="34"/>
      <c r="F929" s="34"/>
      <c r="G929" s="36"/>
      <c r="H929" s="36"/>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5"/>
      <c r="C930" s="34"/>
      <c r="D930" s="34"/>
      <c r="E930" s="34"/>
      <c r="F930" s="34"/>
      <c r="G930" s="36"/>
      <c r="H930" s="36"/>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5"/>
      <c r="C931" s="34"/>
      <c r="D931" s="34"/>
      <c r="E931" s="34"/>
      <c r="F931" s="34"/>
      <c r="G931" s="36"/>
      <c r="H931" s="36"/>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5"/>
      <c r="C932" s="34"/>
      <c r="D932" s="34"/>
      <c r="E932" s="34"/>
      <c r="F932" s="34"/>
      <c r="G932" s="36"/>
      <c r="H932" s="36"/>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5"/>
      <c r="C933" s="34"/>
      <c r="D933" s="34"/>
      <c r="E933" s="34"/>
      <c r="F933" s="34"/>
      <c r="G933" s="36"/>
      <c r="H933" s="36"/>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5"/>
      <c r="C934" s="34"/>
      <c r="D934" s="34"/>
      <c r="E934" s="34"/>
      <c r="F934" s="34"/>
      <c r="G934" s="36"/>
      <c r="H934" s="36"/>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5"/>
      <c r="C935" s="34"/>
      <c r="D935" s="34"/>
      <c r="E935" s="34"/>
      <c r="F935" s="34"/>
      <c r="G935" s="36"/>
      <c r="H935" s="36"/>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5"/>
      <c r="C936" s="34"/>
      <c r="D936" s="34"/>
      <c r="E936" s="34"/>
      <c r="F936" s="34"/>
      <c r="G936" s="36"/>
      <c r="H936" s="36"/>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5"/>
      <c r="C937" s="34"/>
      <c r="D937" s="34"/>
      <c r="E937" s="34"/>
      <c r="F937" s="34"/>
      <c r="G937" s="36"/>
      <c r="H937" s="36"/>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5"/>
      <c r="C938" s="34"/>
      <c r="D938" s="34"/>
      <c r="E938" s="34"/>
      <c r="F938" s="34"/>
      <c r="G938" s="36"/>
      <c r="H938" s="36"/>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5"/>
      <c r="C939" s="34"/>
      <c r="D939" s="34"/>
      <c r="E939" s="34"/>
      <c r="F939" s="34"/>
      <c r="G939" s="36"/>
      <c r="H939" s="36"/>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5"/>
      <c r="C940" s="34"/>
      <c r="D940" s="34"/>
      <c r="E940" s="34"/>
      <c r="F940" s="34"/>
      <c r="G940" s="36"/>
      <c r="H940" s="36"/>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5"/>
      <c r="C941" s="34"/>
      <c r="D941" s="34"/>
      <c r="E941" s="34"/>
      <c r="F941" s="34"/>
      <c r="G941" s="36"/>
      <c r="H941" s="36"/>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5"/>
      <c r="C942" s="34"/>
      <c r="D942" s="34"/>
      <c r="E942" s="34"/>
      <c r="F942" s="34"/>
      <c r="G942" s="36"/>
      <c r="H942" s="36"/>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5"/>
      <c r="C943" s="34"/>
      <c r="D943" s="34"/>
      <c r="E943" s="34"/>
      <c r="F943" s="34"/>
      <c r="G943" s="36"/>
      <c r="H943" s="36"/>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5"/>
      <c r="C944" s="34"/>
      <c r="D944" s="34"/>
      <c r="E944" s="34"/>
      <c r="F944" s="34"/>
      <c r="G944" s="36"/>
      <c r="H944" s="36"/>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5"/>
      <c r="C945" s="34"/>
      <c r="D945" s="34"/>
      <c r="E945" s="34"/>
      <c r="F945" s="34"/>
      <c r="G945" s="36"/>
      <c r="H945" s="36"/>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5"/>
      <c r="C946" s="34"/>
      <c r="D946" s="34"/>
      <c r="E946" s="34"/>
      <c r="F946" s="34"/>
      <c r="G946" s="36"/>
      <c r="H946" s="36"/>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5"/>
      <c r="C947" s="34"/>
      <c r="D947" s="34"/>
      <c r="E947" s="34"/>
      <c r="F947" s="34"/>
      <c r="G947" s="36"/>
      <c r="H947" s="36"/>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5"/>
      <c r="C948" s="34"/>
      <c r="D948" s="34"/>
      <c r="E948" s="34"/>
      <c r="F948" s="34"/>
      <c r="G948" s="36"/>
      <c r="H948" s="36"/>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5"/>
      <c r="C949" s="34"/>
      <c r="D949" s="34"/>
      <c r="E949" s="34"/>
      <c r="F949" s="34"/>
      <c r="G949" s="36"/>
      <c r="H949" s="36"/>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5"/>
      <c r="C950" s="34"/>
      <c r="D950" s="34"/>
      <c r="E950" s="34"/>
      <c r="F950" s="34"/>
      <c r="G950" s="36"/>
      <c r="H950" s="36"/>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5"/>
      <c r="C951" s="34"/>
      <c r="D951" s="34"/>
      <c r="E951" s="34"/>
      <c r="F951" s="34"/>
      <c r="G951" s="36"/>
      <c r="H951" s="36"/>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5"/>
      <c r="C952" s="34"/>
      <c r="D952" s="34"/>
      <c r="E952" s="34"/>
      <c r="F952" s="34"/>
      <c r="G952" s="36"/>
      <c r="H952" s="36"/>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5"/>
      <c r="C953" s="34"/>
      <c r="D953" s="34"/>
      <c r="E953" s="34"/>
      <c r="F953" s="34"/>
      <c r="G953" s="36"/>
      <c r="H953" s="36"/>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5"/>
      <c r="C954" s="34"/>
      <c r="D954" s="34"/>
      <c r="E954" s="34"/>
      <c r="F954" s="34"/>
      <c r="G954" s="36"/>
      <c r="H954" s="36"/>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5"/>
      <c r="C955" s="34"/>
      <c r="D955" s="34"/>
      <c r="E955" s="34"/>
      <c r="F955" s="34"/>
      <c r="G955" s="36"/>
      <c r="H955" s="36"/>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5"/>
      <c r="C956" s="34"/>
      <c r="D956" s="34"/>
      <c r="E956" s="34"/>
      <c r="F956" s="34"/>
      <c r="G956" s="36"/>
      <c r="H956" s="36"/>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5"/>
      <c r="C957" s="34"/>
      <c r="D957" s="34"/>
      <c r="E957" s="34"/>
      <c r="F957" s="34"/>
      <c r="G957" s="36"/>
      <c r="H957" s="36"/>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5"/>
      <c r="C958" s="34"/>
      <c r="D958" s="34"/>
      <c r="E958" s="34"/>
      <c r="F958" s="34"/>
      <c r="G958" s="36"/>
      <c r="H958" s="36"/>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5"/>
      <c r="C959" s="34"/>
      <c r="D959" s="34"/>
      <c r="E959" s="34"/>
      <c r="F959" s="34"/>
      <c r="G959" s="36"/>
      <c r="H959" s="36"/>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5"/>
      <c r="C960" s="34"/>
      <c r="D960" s="34"/>
      <c r="E960" s="34"/>
      <c r="F960" s="34"/>
      <c r="G960" s="36"/>
      <c r="H960" s="36"/>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5"/>
      <c r="C961" s="34"/>
      <c r="D961" s="34"/>
      <c r="E961" s="34"/>
      <c r="F961" s="34"/>
      <c r="G961" s="36"/>
      <c r="H961" s="36"/>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5"/>
      <c r="C962" s="34"/>
      <c r="D962" s="34"/>
      <c r="E962" s="34"/>
      <c r="F962" s="34"/>
      <c r="G962" s="36"/>
      <c r="H962" s="36"/>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5"/>
      <c r="C963" s="34"/>
      <c r="D963" s="34"/>
      <c r="E963" s="34"/>
      <c r="F963" s="34"/>
      <c r="G963" s="36"/>
      <c r="H963" s="36"/>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5"/>
      <c r="C964" s="34"/>
      <c r="D964" s="34"/>
      <c r="E964" s="34"/>
      <c r="F964" s="34"/>
      <c r="G964" s="36"/>
      <c r="H964" s="36"/>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5"/>
      <c r="C965" s="34"/>
      <c r="D965" s="34"/>
      <c r="E965" s="34"/>
      <c r="F965" s="34"/>
      <c r="G965" s="36"/>
      <c r="H965" s="36"/>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5"/>
      <c r="C966" s="34"/>
      <c r="D966" s="34"/>
      <c r="E966" s="34"/>
      <c r="F966" s="34"/>
      <c r="G966" s="36"/>
      <c r="H966" s="36"/>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5"/>
      <c r="C967" s="34"/>
      <c r="D967" s="34"/>
      <c r="E967" s="34"/>
      <c r="F967" s="34"/>
      <c r="G967" s="36"/>
      <c r="H967" s="36"/>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5"/>
      <c r="C968" s="34"/>
      <c r="D968" s="34"/>
      <c r="E968" s="34"/>
      <c r="F968" s="34"/>
      <c r="G968" s="36"/>
      <c r="H968" s="36"/>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5"/>
      <c r="C969" s="34"/>
      <c r="D969" s="34"/>
      <c r="E969" s="34"/>
      <c r="F969" s="34"/>
      <c r="G969" s="36"/>
      <c r="H969" s="36"/>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5"/>
      <c r="C970" s="34"/>
      <c r="D970" s="34"/>
      <c r="E970" s="34"/>
      <c r="F970" s="34"/>
      <c r="G970" s="36"/>
      <c r="H970" s="36"/>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5"/>
      <c r="C971" s="34"/>
      <c r="D971" s="34"/>
      <c r="E971" s="34"/>
      <c r="F971" s="34"/>
      <c r="G971" s="36"/>
      <c r="H971" s="36"/>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5"/>
      <c r="C972" s="34"/>
      <c r="D972" s="34"/>
      <c r="E972" s="34"/>
      <c r="F972" s="34"/>
      <c r="G972" s="36"/>
      <c r="H972" s="36"/>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5"/>
      <c r="C973" s="34"/>
      <c r="D973" s="34"/>
      <c r="E973" s="34"/>
      <c r="F973" s="34"/>
      <c r="G973" s="36"/>
      <c r="H973" s="36"/>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5"/>
      <c r="C974" s="34"/>
      <c r="D974" s="34"/>
      <c r="E974" s="34"/>
      <c r="F974" s="34"/>
      <c r="G974" s="36"/>
      <c r="H974" s="36"/>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5"/>
      <c r="C975" s="34"/>
      <c r="D975" s="34"/>
      <c r="E975" s="34"/>
      <c r="F975" s="34"/>
      <c r="G975" s="36"/>
      <c r="H975" s="36"/>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5"/>
      <c r="C976" s="34"/>
      <c r="D976" s="34"/>
      <c r="E976" s="34"/>
      <c r="F976" s="34"/>
      <c r="G976" s="36"/>
      <c r="H976" s="36"/>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5"/>
      <c r="C977" s="34"/>
      <c r="D977" s="34"/>
      <c r="E977" s="34"/>
      <c r="F977" s="34"/>
      <c r="G977" s="36"/>
      <c r="H977" s="36"/>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5"/>
      <c r="C978" s="34"/>
      <c r="D978" s="34"/>
      <c r="E978" s="34"/>
      <c r="F978" s="34"/>
      <c r="G978" s="36"/>
      <c r="H978" s="36"/>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5"/>
      <c r="C979" s="34"/>
      <c r="D979" s="34"/>
      <c r="E979" s="34"/>
      <c r="F979" s="34"/>
      <c r="G979" s="36"/>
      <c r="H979" s="36"/>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5"/>
      <c r="C980" s="34"/>
      <c r="D980" s="34"/>
      <c r="E980" s="34"/>
      <c r="F980" s="34"/>
      <c r="G980" s="36"/>
      <c r="H980" s="36"/>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5"/>
      <c r="C981" s="34"/>
      <c r="D981" s="34"/>
      <c r="E981" s="34"/>
      <c r="F981" s="34"/>
      <c r="G981" s="36"/>
      <c r="H981" s="36"/>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5"/>
      <c r="C982" s="34"/>
      <c r="D982" s="34"/>
      <c r="E982" s="34"/>
      <c r="F982" s="34"/>
      <c r="G982" s="36"/>
      <c r="H982" s="36"/>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5"/>
      <c r="C983" s="34"/>
      <c r="D983" s="34"/>
      <c r="E983" s="34"/>
      <c r="F983" s="34"/>
      <c r="G983" s="36"/>
      <c r="H983" s="36"/>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5"/>
      <c r="C984" s="34"/>
      <c r="D984" s="34"/>
      <c r="E984" s="34"/>
      <c r="F984" s="34"/>
      <c r="G984" s="36"/>
      <c r="H984" s="36"/>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5"/>
      <c r="C985" s="34"/>
      <c r="D985" s="34"/>
      <c r="E985" s="34"/>
      <c r="F985" s="34"/>
      <c r="G985" s="36"/>
      <c r="H985" s="36"/>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5"/>
      <c r="C986" s="34"/>
      <c r="D986" s="34"/>
      <c r="E986" s="34"/>
      <c r="F986" s="34"/>
      <c r="G986" s="36"/>
      <c r="H986" s="36"/>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5"/>
      <c r="C987" s="34"/>
      <c r="D987" s="34"/>
      <c r="E987" s="34"/>
      <c r="F987" s="34"/>
      <c r="G987" s="36"/>
      <c r="H987" s="36"/>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5"/>
      <c r="C988" s="34"/>
      <c r="D988" s="34"/>
      <c r="E988" s="34"/>
      <c r="F988" s="34"/>
      <c r="G988" s="36"/>
      <c r="H988" s="36"/>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5"/>
      <c r="C989" s="34"/>
      <c r="D989" s="34"/>
      <c r="E989" s="34"/>
      <c r="F989" s="34"/>
      <c r="G989" s="36"/>
      <c r="H989" s="36"/>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5"/>
      <c r="C990" s="34"/>
      <c r="D990" s="34"/>
      <c r="E990" s="34"/>
      <c r="F990" s="34"/>
      <c r="G990" s="36"/>
      <c r="H990" s="36"/>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5"/>
      <c r="C991" s="34"/>
      <c r="D991" s="34"/>
      <c r="E991" s="34"/>
      <c r="F991" s="34"/>
      <c r="G991" s="36"/>
      <c r="H991" s="36"/>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5"/>
      <c r="C992" s="34"/>
      <c r="D992" s="34"/>
      <c r="E992" s="34"/>
      <c r="F992" s="34"/>
      <c r="G992" s="36"/>
      <c r="H992" s="36"/>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5"/>
      <c r="C993" s="34"/>
      <c r="D993" s="34"/>
      <c r="E993" s="34"/>
      <c r="F993" s="34"/>
      <c r="G993" s="36"/>
      <c r="H993" s="36"/>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5"/>
      <c r="C994" s="34"/>
      <c r="D994" s="34"/>
      <c r="E994" s="34"/>
      <c r="F994" s="34"/>
      <c r="G994" s="36"/>
      <c r="H994" s="36"/>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5"/>
      <c r="C995" s="34"/>
      <c r="D995" s="34"/>
      <c r="E995" s="34"/>
      <c r="F995" s="34"/>
      <c r="G995" s="36"/>
      <c r="H995" s="36"/>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5"/>
      <c r="C996" s="34"/>
      <c r="D996" s="34"/>
      <c r="E996" s="34"/>
      <c r="F996" s="34"/>
      <c r="G996" s="36"/>
      <c r="H996" s="36"/>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5"/>
      <c r="C997" s="34"/>
      <c r="D997" s="34"/>
      <c r="E997" s="34"/>
      <c r="F997" s="34"/>
      <c r="G997" s="36"/>
      <c r="H997" s="36"/>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5"/>
      <c r="C998" s="34"/>
      <c r="D998" s="34"/>
      <c r="E998" s="34"/>
      <c r="F998" s="34"/>
      <c r="G998" s="36"/>
      <c r="H998" s="36"/>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5"/>
      <c r="C999" s="34"/>
      <c r="D999" s="34"/>
      <c r="E999" s="34"/>
      <c r="F999" s="34"/>
      <c r="G999" s="36"/>
      <c r="H999" s="36"/>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5"/>
      <c r="C1000" s="34"/>
      <c r="D1000" s="34"/>
      <c r="E1000" s="34"/>
      <c r="F1000" s="34"/>
      <c r="G1000" s="36"/>
      <c r="H1000" s="36"/>
      <c r="I1000" s="34"/>
      <c r="J1000" s="34"/>
      <c r="K1000" s="34"/>
      <c r="L1000" s="34"/>
      <c r="M1000" s="34"/>
      <c r="N1000" s="34"/>
      <c r="O1000" s="34"/>
      <c r="P1000" s="34"/>
      <c r="Q1000" s="34"/>
      <c r="R1000" s="34"/>
      <c r="S1000" s="34"/>
      <c r="T1000" s="34"/>
      <c r="U1000" s="34"/>
      <c r="V1000" s="34"/>
      <c r="W1000" s="34"/>
      <c r="X1000" s="34"/>
      <c r="Y1000" s="34"/>
      <c r="Z1000" s="34"/>
    </row>
    <row r="1001" spans="1:26" ht="15.75" customHeight="1">
      <c r="A1001" s="34"/>
      <c r="B1001" s="35"/>
      <c r="C1001" s="34"/>
      <c r="D1001" s="34"/>
      <c r="E1001" s="34"/>
      <c r="F1001" s="34"/>
      <c r="G1001" s="36"/>
      <c r="H1001" s="36"/>
      <c r="I1001" s="34"/>
      <c r="J1001" s="34"/>
      <c r="K1001" s="34"/>
      <c r="L1001" s="34"/>
      <c r="M1001" s="34"/>
      <c r="N1001" s="34"/>
      <c r="O1001" s="34"/>
      <c r="P1001" s="34"/>
      <c r="Q1001" s="34"/>
      <c r="R1001" s="34"/>
      <c r="S1001" s="34"/>
      <c r="T1001" s="34"/>
      <c r="U1001" s="34"/>
      <c r="V1001" s="34"/>
      <c r="W1001" s="34"/>
      <c r="X1001" s="34"/>
      <c r="Y1001" s="34"/>
      <c r="Z1001" s="34"/>
    </row>
    <row r="1002" spans="1:26" ht="15.75" customHeight="1">
      <c r="A1002" s="34"/>
      <c r="B1002" s="35"/>
      <c r="C1002" s="34"/>
      <c r="D1002" s="34"/>
      <c r="E1002" s="34"/>
      <c r="F1002" s="34"/>
      <c r="G1002" s="36"/>
      <c r="H1002" s="36"/>
      <c r="I1002" s="34"/>
      <c r="J1002" s="34"/>
      <c r="K1002" s="34"/>
      <c r="L1002" s="34"/>
      <c r="M1002" s="34"/>
      <c r="N1002" s="34"/>
      <c r="O1002" s="34"/>
      <c r="P1002" s="34"/>
      <c r="Q1002" s="34"/>
      <c r="R1002" s="34"/>
      <c r="S1002" s="34"/>
      <c r="T1002" s="34"/>
      <c r="U1002" s="34"/>
      <c r="V1002" s="34"/>
      <c r="W1002" s="34"/>
      <c r="X1002" s="34"/>
      <c r="Y1002" s="34"/>
      <c r="Z1002" s="34"/>
    </row>
  </sheetData>
  <sheetProtection insertRows="0"/>
  <mergeCells count="3">
    <mergeCell ref="B5:D5"/>
    <mergeCell ref="B9:E9"/>
    <mergeCell ref="B11:B12"/>
  </mergeCells>
  <pageMargins left="0.5" right="0.5" top="0.4" bottom="0.4"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924"/>
  </sheetPr>
  <dimension ref="A1:S1004"/>
  <sheetViews>
    <sheetView showGridLines="0" topLeftCell="A28" zoomScaleNormal="100" workbookViewId="0">
      <pane xSplit="3" topLeftCell="H1" activePane="topRight" state="frozen"/>
      <selection activeCell="A122" sqref="A122"/>
      <selection pane="topRight" activeCell="K63" sqref="K59:K63"/>
    </sheetView>
  </sheetViews>
  <sheetFormatPr defaultColWidth="11.1640625" defaultRowHeight="15.5"/>
  <cols>
    <col min="1" max="1" width="14.83203125" style="55" customWidth="1"/>
    <col min="2" max="2" width="40.83203125" style="90" customWidth="1"/>
    <col min="3" max="3" width="14.83203125" style="90" customWidth="1"/>
    <col min="4" max="4" width="7.83203125" style="55" customWidth="1"/>
    <col min="5" max="6" width="50.83203125" style="55" customWidth="1"/>
    <col min="7" max="7" width="12.83203125" style="66" customWidth="1"/>
    <col min="8" max="8" width="50.83203125" style="55" customWidth="1"/>
    <col min="9" max="10" width="12.83203125" style="66" customWidth="1"/>
    <col min="11" max="11" width="40.83203125" style="55" customWidth="1"/>
    <col min="12" max="24" width="10.6640625" style="55" customWidth="1"/>
    <col min="25" max="16384" width="11.1640625" style="55"/>
  </cols>
  <sheetData>
    <row r="1" spans="1:12" ht="8" customHeight="1"/>
    <row r="2" spans="1:12" s="237" customFormat="1" ht="18.5">
      <c r="A2" s="258" t="s">
        <v>271</v>
      </c>
      <c r="B2" s="239" t="str">
        <f>IF('3. Approvals'!D6="","",'3. Approvals'!D6)</f>
        <v/>
      </c>
      <c r="G2" s="238"/>
      <c r="I2" s="238"/>
      <c r="J2" s="238"/>
    </row>
    <row r="3" spans="1:12" s="237" customFormat="1" ht="18.5">
      <c r="A3" s="258" t="s">
        <v>272</v>
      </c>
      <c r="B3" s="239" t="str">
        <f>IF('3. Approvals'!D7="","",'3. Approvals'!D7)</f>
        <v/>
      </c>
      <c r="G3" s="238"/>
      <c r="I3" s="238"/>
      <c r="J3" s="238"/>
    </row>
    <row r="4" spans="1:12" ht="8" customHeight="1"/>
    <row r="5" spans="1:12" s="155" customFormat="1" ht="30" customHeight="1">
      <c r="A5" s="332" t="s">
        <v>22</v>
      </c>
      <c r="B5" s="333"/>
      <c r="C5" s="333"/>
      <c r="D5" s="333"/>
      <c r="E5" s="333"/>
      <c r="F5" s="333"/>
      <c r="G5" s="333"/>
      <c r="H5" s="333"/>
      <c r="I5" s="333"/>
      <c r="J5" s="333"/>
      <c r="K5" s="333"/>
      <c r="L5" s="154"/>
    </row>
    <row r="6" spans="1:12" s="152" customFormat="1" ht="20" customHeight="1">
      <c r="A6" s="156" t="s">
        <v>204</v>
      </c>
      <c r="B6" s="167" t="s">
        <v>78</v>
      </c>
      <c r="C6" s="315" t="s">
        <v>23</v>
      </c>
      <c r="D6" s="315" t="s">
        <v>24</v>
      </c>
      <c r="E6" s="315" t="s">
        <v>25</v>
      </c>
      <c r="F6" s="315" t="s">
        <v>231</v>
      </c>
      <c r="G6" s="315" t="s">
        <v>27</v>
      </c>
      <c r="H6" s="315" t="s">
        <v>18</v>
      </c>
      <c r="I6" s="315" t="s">
        <v>28</v>
      </c>
      <c r="J6" s="315" t="s">
        <v>20</v>
      </c>
      <c r="K6" s="315" t="s">
        <v>205</v>
      </c>
      <c r="L6" s="334"/>
    </row>
    <row r="7" spans="1:12" s="152" customFormat="1" ht="20" customHeight="1">
      <c r="A7" s="157" t="s">
        <v>16</v>
      </c>
      <c r="B7" s="158" t="s">
        <v>29</v>
      </c>
      <c r="C7" s="316"/>
      <c r="D7" s="316"/>
      <c r="E7" s="316"/>
      <c r="F7" s="316"/>
      <c r="G7" s="319"/>
      <c r="H7" s="316"/>
      <c r="I7" s="319"/>
      <c r="J7" s="319"/>
      <c r="K7" s="316"/>
      <c r="L7" s="335"/>
    </row>
    <row r="8" spans="1:12">
      <c r="A8" s="325" t="s">
        <v>79</v>
      </c>
      <c r="B8" s="331" t="s">
        <v>80</v>
      </c>
      <c r="C8" s="166" t="s">
        <v>33</v>
      </c>
      <c r="D8" s="175"/>
      <c r="E8" s="176"/>
      <c r="F8" s="176"/>
      <c r="G8" s="234"/>
      <c r="H8" s="176"/>
      <c r="I8" s="177"/>
      <c r="J8" s="187" t="str">
        <f>IF(I8="","",I8-G8)</f>
        <v/>
      </c>
      <c r="K8" s="176"/>
      <c r="L8" s="59"/>
    </row>
    <row r="9" spans="1:12">
      <c r="A9" s="321"/>
      <c r="B9" s="329"/>
      <c r="C9" s="122" t="s">
        <v>37</v>
      </c>
      <c r="D9" s="178"/>
      <c r="E9" s="176"/>
      <c r="F9" s="179"/>
      <c r="G9" s="235"/>
      <c r="H9" s="179"/>
      <c r="I9" s="180"/>
      <c r="J9" s="187" t="str">
        <f t="shared" ref="J9:J47" si="0">IF(I9="","",I9-G9)</f>
        <v/>
      </c>
      <c r="K9" s="179"/>
    </row>
    <row r="10" spans="1:12">
      <c r="A10" s="321"/>
      <c r="B10" s="329"/>
      <c r="C10" s="122" t="s">
        <v>40</v>
      </c>
      <c r="D10" s="178"/>
      <c r="E10" s="176"/>
      <c r="F10" s="179"/>
      <c r="G10" s="235"/>
      <c r="H10" s="179"/>
      <c r="I10" s="180"/>
      <c r="J10" s="187" t="str">
        <f t="shared" si="0"/>
        <v/>
      </c>
      <c r="K10" s="179"/>
    </row>
    <row r="11" spans="1:12">
      <c r="A11" s="321"/>
      <c r="B11" s="329"/>
      <c r="C11" s="122" t="s">
        <v>42</v>
      </c>
      <c r="D11" s="178"/>
      <c r="E11" s="176"/>
      <c r="F11" s="181"/>
      <c r="G11" s="235"/>
      <c r="H11" s="181"/>
      <c r="I11" s="180"/>
      <c r="J11" s="187" t="str">
        <f t="shared" si="0"/>
        <v/>
      </c>
      <c r="K11" s="181"/>
    </row>
    <row r="12" spans="1:12">
      <c r="A12" s="322"/>
      <c r="B12" s="329"/>
      <c r="C12" s="122" t="s">
        <v>44</v>
      </c>
      <c r="D12" s="178"/>
      <c r="E12" s="176"/>
      <c r="F12" s="181"/>
      <c r="G12" s="235"/>
      <c r="H12" s="181"/>
      <c r="I12" s="180"/>
      <c r="J12" s="187" t="str">
        <f t="shared" si="0"/>
        <v/>
      </c>
      <c r="K12" s="181"/>
    </row>
    <row r="13" spans="1:12">
      <c r="A13" s="320" t="s">
        <v>81</v>
      </c>
      <c r="B13" s="328" t="s">
        <v>82</v>
      </c>
      <c r="C13" s="122" t="s">
        <v>33</v>
      </c>
      <c r="D13" s="178"/>
      <c r="E13" s="181"/>
      <c r="F13" s="181"/>
      <c r="G13" s="235"/>
      <c r="H13" s="181"/>
      <c r="I13" s="180"/>
      <c r="J13" s="187" t="str">
        <f t="shared" si="0"/>
        <v/>
      </c>
      <c r="K13" s="181"/>
    </row>
    <row r="14" spans="1:12">
      <c r="A14" s="321"/>
      <c r="B14" s="329"/>
      <c r="C14" s="122" t="s">
        <v>37</v>
      </c>
      <c r="D14" s="178"/>
      <c r="E14" s="181"/>
      <c r="F14" s="181"/>
      <c r="G14" s="235"/>
      <c r="H14" s="181"/>
      <c r="I14" s="180"/>
      <c r="J14" s="187" t="str">
        <f t="shared" si="0"/>
        <v/>
      </c>
      <c r="K14" s="181"/>
    </row>
    <row r="15" spans="1:12">
      <c r="A15" s="321"/>
      <c r="B15" s="329"/>
      <c r="C15" s="122" t="s">
        <v>40</v>
      </c>
      <c r="D15" s="178"/>
      <c r="E15" s="181"/>
      <c r="F15" s="181"/>
      <c r="G15" s="235"/>
      <c r="H15" s="181"/>
      <c r="I15" s="180"/>
      <c r="J15" s="187" t="str">
        <f t="shared" si="0"/>
        <v/>
      </c>
      <c r="K15" s="181"/>
    </row>
    <row r="16" spans="1:12">
      <c r="A16" s="321"/>
      <c r="B16" s="329"/>
      <c r="C16" s="122" t="s">
        <v>42</v>
      </c>
      <c r="D16" s="178"/>
      <c r="E16" s="181"/>
      <c r="F16" s="181"/>
      <c r="G16" s="235"/>
      <c r="H16" s="181"/>
      <c r="I16" s="180"/>
      <c r="J16" s="187" t="str">
        <f t="shared" si="0"/>
        <v/>
      </c>
      <c r="K16" s="181"/>
    </row>
    <row r="17" spans="1:19">
      <c r="A17" s="322"/>
      <c r="B17" s="329"/>
      <c r="C17" s="122" t="s">
        <v>44</v>
      </c>
      <c r="D17" s="178"/>
      <c r="E17" s="181"/>
      <c r="F17" s="181"/>
      <c r="G17" s="235"/>
      <c r="H17" s="181"/>
      <c r="I17" s="180"/>
      <c r="J17" s="187" t="str">
        <f t="shared" si="0"/>
        <v/>
      </c>
      <c r="K17" s="181"/>
    </row>
    <row r="18" spans="1:19">
      <c r="A18" s="320" t="s">
        <v>83</v>
      </c>
      <c r="B18" s="328" t="s">
        <v>84</v>
      </c>
      <c r="C18" s="122" t="s">
        <v>33</v>
      </c>
      <c r="D18" s="178"/>
      <c r="E18" s="181"/>
      <c r="F18" s="181"/>
      <c r="G18" s="235"/>
      <c r="H18" s="181"/>
      <c r="I18" s="180"/>
      <c r="J18" s="187" t="str">
        <f t="shared" si="0"/>
        <v/>
      </c>
      <c r="K18" s="181"/>
    </row>
    <row r="19" spans="1:19">
      <c r="A19" s="321"/>
      <c r="B19" s="329"/>
      <c r="C19" s="122" t="s">
        <v>37</v>
      </c>
      <c r="D19" s="178"/>
      <c r="E19" s="181"/>
      <c r="F19" s="181"/>
      <c r="G19" s="235"/>
      <c r="H19" s="181"/>
      <c r="I19" s="180"/>
      <c r="J19" s="187" t="str">
        <f t="shared" si="0"/>
        <v/>
      </c>
      <c r="K19" s="181"/>
    </row>
    <row r="20" spans="1:19">
      <c r="A20" s="321"/>
      <c r="B20" s="329"/>
      <c r="C20" s="122" t="s">
        <v>40</v>
      </c>
      <c r="D20" s="178"/>
      <c r="E20" s="181"/>
      <c r="F20" s="181"/>
      <c r="G20" s="235"/>
      <c r="H20" s="181"/>
      <c r="I20" s="180"/>
      <c r="J20" s="187" t="str">
        <f t="shared" si="0"/>
        <v/>
      </c>
      <c r="K20" s="181"/>
    </row>
    <row r="21" spans="1:19">
      <c r="A21" s="321"/>
      <c r="B21" s="329"/>
      <c r="C21" s="122" t="s">
        <v>42</v>
      </c>
      <c r="D21" s="178"/>
      <c r="E21" s="181"/>
      <c r="F21" s="181"/>
      <c r="G21" s="235"/>
      <c r="H21" s="181"/>
      <c r="I21" s="180"/>
      <c r="J21" s="187" t="str">
        <f t="shared" si="0"/>
        <v/>
      </c>
      <c r="K21" s="181"/>
    </row>
    <row r="22" spans="1:19">
      <c r="A22" s="322"/>
      <c r="B22" s="329"/>
      <c r="C22" s="122" t="s">
        <v>44</v>
      </c>
      <c r="D22" s="178"/>
      <c r="E22" s="181"/>
      <c r="F22" s="181"/>
      <c r="G22" s="235"/>
      <c r="H22" s="181"/>
      <c r="I22" s="180"/>
      <c r="J22" s="187" t="str">
        <f t="shared" si="0"/>
        <v/>
      </c>
      <c r="K22" s="181"/>
    </row>
    <row r="23" spans="1:19">
      <c r="A23" s="320" t="s">
        <v>85</v>
      </c>
      <c r="B23" s="328" t="s">
        <v>86</v>
      </c>
      <c r="C23" s="122" t="s">
        <v>33</v>
      </c>
      <c r="D23" s="178"/>
      <c r="E23" s="181"/>
      <c r="F23" s="181"/>
      <c r="G23" s="235"/>
      <c r="H23" s="181"/>
      <c r="I23" s="180"/>
      <c r="J23" s="187" t="str">
        <f t="shared" si="0"/>
        <v/>
      </c>
      <c r="K23" s="181"/>
    </row>
    <row r="24" spans="1:19">
      <c r="A24" s="321"/>
      <c r="B24" s="329"/>
      <c r="C24" s="122" t="s">
        <v>37</v>
      </c>
      <c r="D24" s="178"/>
      <c r="E24" s="179"/>
      <c r="F24" s="179"/>
      <c r="G24" s="235"/>
      <c r="H24" s="179"/>
      <c r="I24" s="180"/>
      <c r="J24" s="187" t="str">
        <f t="shared" si="0"/>
        <v/>
      </c>
      <c r="K24" s="179"/>
    </row>
    <row r="25" spans="1:19">
      <c r="A25" s="321"/>
      <c r="B25" s="329"/>
      <c r="C25" s="122" t="s">
        <v>40</v>
      </c>
      <c r="D25" s="178"/>
      <c r="E25" s="179"/>
      <c r="F25" s="179"/>
      <c r="G25" s="235"/>
      <c r="H25" s="179"/>
      <c r="I25" s="180"/>
      <c r="J25" s="187" t="str">
        <f t="shared" si="0"/>
        <v/>
      </c>
      <c r="K25" s="179"/>
    </row>
    <row r="26" spans="1:19">
      <c r="A26" s="321"/>
      <c r="B26" s="329"/>
      <c r="C26" s="122" t="s">
        <v>42</v>
      </c>
      <c r="D26" s="178"/>
      <c r="E26" s="181"/>
      <c r="F26" s="181"/>
      <c r="G26" s="235"/>
      <c r="H26" s="181"/>
      <c r="I26" s="180"/>
      <c r="J26" s="187" t="str">
        <f t="shared" si="0"/>
        <v/>
      </c>
      <c r="K26" s="181"/>
    </row>
    <row r="27" spans="1:19">
      <c r="A27" s="322"/>
      <c r="B27" s="329"/>
      <c r="C27" s="122" t="s">
        <v>44</v>
      </c>
      <c r="D27" s="178"/>
      <c r="E27" s="181"/>
      <c r="F27" s="181"/>
      <c r="G27" s="235"/>
      <c r="H27" s="181"/>
      <c r="I27" s="180"/>
      <c r="J27" s="187" t="str">
        <f t="shared" si="0"/>
        <v/>
      </c>
      <c r="K27" s="181"/>
    </row>
    <row r="28" spans="1:19">
      <c r="A28" s="320" t="s">
        <v>87</v>
      </c>
      <c r="B28" s="328" t="s">
        <v>88</v>
      </c>
      <c r="C28" s="122" t="s">
        <v>33</v>
      </c>
      <c r="D28" s="178"/>
      <c r="E28" s="181"/>
      <c r="F28" s="181"/>
      <c r="G28" s="235"/>
      <c r="H28" s="181"/>
      <c r="I28" s="180"/>
      <c r="J28" s="187" t="str">
        <f t="shared" si="0"/>
        <v/>
      </c>
      <c r="K28" s="181"/>
      <c r="L28" s="60"/>
      <c r="M28" s="43"/>
      <c r="N28" s="43"/>
      <c r="O28" s="43"/>
      <c r="P28" s="43"/>
      <c r="Q28" s="44"/>
      <c r="R28" s="60"/>
      <c r="S28" s="61"/>
    </row>
    <row r="29" spans="1:19">
      <c r="A29" s="321"/>
      <c r="B29" s="329"/>
      <c r="C29" s="122" t="s">
        <v>37</v>
      </c>
      <c r="D29" s="178"/>
      <c r="E29" s="181"/>
      <c r="F29" s="181"/>
      <c r="G29" s="235"/>
      <c r="H29" s="181"/>
      <c r="I29" s="180"/>
      <c r="J29" s="187" t="str">
        <f t="shared" si="0"/>
        <v/>
      </c>
      <c r="K29" s="181"/>
    </row>
    <row r="30" spans="1:19">
      <c r="A30" s="321"/>
      <c r="B30" s="329"/>
      <c r="C30" s="122" t="s">
        <v>40</v>
      </c>
      <c r="D30" s="178"/>
      <c r="E30" s="181"/>
      <c r="F30" s="181"/>
      <c r="G30" s="235"/>
      <c r="H30" s="181"/>
      <c r="I30" s="180"/>
      <c r="J30" s="187" t="str">
        <f t="shared" si="0"/>
        <v/>
      </c>
      <c r="K30" s="181"/>
    </row>
    <row r="31" spans="1:19">
      <c r="A31" s="321"/>
      <c r="B31" s="329"/>
      <c r="C31" s="122" t="s">
        <v>42</v>
      </c>
      <c r="D31" s="178"/>
      <c r="E31" s="181"/>
      <c r="F31" s="181"/>
      <c r="G31" s="235"/>
      <c r="H31" s="181"/>
      <c r="I31" s="180"/>
      <c r="J31" s="187" t="str">
        <f t="shared" si="0"/>
        <v/>
      </c>
      <c r="K31" s="181"/>
    </row>
    <row r="32" spans="1:19">
      <c r="A32" s="322"/>
      <c r="B32" s="329"/>
      <c r="C32" s="122" t="s">
        <v>44</v>
      </c>
      <c r="D32" s="178"/>
      <c r="E32" s="181"/>
      <c r="F32" s="181"/>
      <c r="G32" s="235"/>
      <c r="H32" s="181"/>
      <c r="I32" s="180"/>
      <c r="J32" s="187" t="str">
        <f t="shared" si="0"/>
        <v/>
      </c>
      <c r="K32" s="181"/>
    </row>
    <row r="33" spans="1:12">
      <c r="A33" s="320" t="s">
        <v>89</v>
      </c>
      <c r="B33" s="328" t="s">
        <v>90</v>
      </c>
      <c r="C33" s="122" t="s">
        <v>33</v>
      </c>
      <c r="D33" s="178"/>
      <c r="E33" s="181"/>
      <c r="F33" s="181"/>
      <c r="G33" s="235"/>
      <c r="H33" s="181"/>
      <c r="I33" s="180"/>
      <c r="J33" s="187" t="str">
        <f t="shared" si="0"/>
        <v/>
      </c>
      <c r="K33" s="181"/>
    </row>
    <row r="34" spans="1:12">
      <c r="A34" s="321"/>
      <c r="B34" s="329"/>
      <c r="C34" s="122" t="s">
        <v>37</v>
      </c>
      <c r="D34" s="178"/>
      <c r="E34" s="181"/>
      <c r="F34" s="181"/>
      <c r="G34" s="235"/>
      <c r="H34" s="181"/>
      <c r="I34" s="180"/>
      <c r="J34" s="187" t="str">
        <f t="shared" si="0"/>
        <v/>
      </c>
      <c r="K34" s="181"/>
    </row>
    <row r="35" spans="1:12">
      <c r="A35" s="321"/>
      <c r="B35" s="329"/>
      <c r="C35" s="122" t="s">
        <v>40</v>
      </c>
      <c r="D35" s="178"/>
      <c r="E35" s="181"/>
      <c r="F35" s="181"/>
      <c r="G35" s="235"/>
      <c r="H35" s="181"/>
      <c r="I35" s="180"/>
      <c r="J35" s="187" t="str">
        <f t="shared" si="0"/>
        <v/>
      </c>
      <c r="K35" s="181"/>
    </row>
    <row r="36" spans="1:12">
      <c r="A36" s="321"/>
      <c r="B36" s="329"/>
      <c r="C36" s="122" t="s">
        <v>42</v>
      </c>
      <c r="D36" s="178"/>
      <c r="E36" s="181"/>
      <c r="F36" s="181"/>
      <c r="G36" s="235"/>
      <c r="H36" s="181"/>
      <c r="I36" s="180"/>
      <c r="J36" s="187" t="str">
        <f t="shared" si="0"/>
        <v/>
      </c>
      <c r="K36" s="181"/>
    </row>
    <row r="37" spans="1:12">
      <c r="A37" s="322"/>
      <c r="B37" s="329"/>
      <c r="C37" s="122" t="s">
        <v>44</v>
      </c>
      <c r="D37" s="178"/>
      <c r="E37" s="181"/>
      <c r="F37" s="181"/>
      <c r="G37" s="235"/>
      <c r="H37" s="181"/>
      <c r="I37" s="180"/>
      <c r="J37" s="187" t="str">
        <f t="shared" si="0"/>
        <v/>
      </c>
      <c r="K37" s="181"/>
    </row>
    <row r="38" spans="1:12">
      <c r="A38" s="320" t="s">
        <v>31</v>
      </c>
      <c r="B38" s="328" t="s">
        <v>32</v>
      </c>
      <c r="C38" s="122" t="s">
        <v>33</v>
      </c>
      <c r="D38" s="178"/>
      <c r="E38" s="181"/>
      <c r="F38" s="181"/>
      <c r="G38" s="235"/>
      <c r="H38" s="181"/>
      <c r="I38" s="180"/>
      <c r="J38" s="187" t="str">
        <f t="shared" si="0"/>
        <v/>
      </c>
      <c r="K38" s="181"/>
    </row>
    <row r="39" spans="1:12">
      <c r="A39" s="321"/>
      <c r="B39" s="329"/>
      <c r="C39" s="122" t="s">
        <v>37</v>
      </c>
      <c r="D39" s="178"/>
      <c r="E39" s="179"/>
      <c r="F39" s="179"/>
      <c r="G39" s="235"/>
      <c r="H39" s="179"/>
      <c r="I39" s="180"/>
      <c r="J39" s="187" t="str">
        <f t="shared" si="0"/>
        <v/>
      </c>
      <c r="K39" s="179"/>
    </row>
    <row r="40" spans="1:12">
      <c r="A40" s="321"/>
      <c r="B40" s="329"/>
      <c r="C40" s="122" t="s">
        <v>40</v>
      </c>
      <c r="D40" s="178"/>
      <c r="E40" s="179"/>
      <c r="F40" s="179"/>
      <c r="G40" s="235"/>
      <c r="H40" s="179"/>
      <c r="I40" s="180"/>
      <c r="J40" s="187" t="str">
        <f t="shared" si="0"/>
        <v/>
      </c>
      <c r="K40" s="179"/>
    </row>
    <row r="41" spans="1:12">
      <c r="A41" s="321"/>
      <c r="B41" s="329"/>
      <c r="C41" s="122" t="s">
        <v>42</v>
      </c>
      <c r="D41" s="178"/>
      <c r="E41" s="181"/>
      <c r="F41" s="181"/>
      <c r="G41" s="235"/>
      <c r="H41" s="181"/>
      <c r="I41" s="180"/>
      <c r="J41" s="187" t="str">
        <f t="shared" si="0"/>
        <v/>
      </c>
      <c r="K41" s="181"/>
    </row>
    <row r="42" spans="1:12">
      <c r="A42" s="322"/>
      <c r="B42" s="329"/>
      <c r="C42" s="122" t="s">
        <v>44</v>
      </c>
      <c r="D42" s="178"/>
      <c r="E42" s="181"/>
      <c r="F42" s="181"/>
      <c r="G42" s="235"/>
      <c r="H42" s="181"/>
      <c r="I42" s="180"/>
      <c r="J42" s="187" t="str">
        <f t="shared" si="0"/>
        <v/>
      </c>
      <c r="K42" s="181"/>
    </row>
    <row r="43" spans="1:12">
      <c r="A43" s="320" t="s">
        <v>91</v>
      </c>
      <c r="B43" s="328" t="s">
        <v>92</v>
      </c>
      <c r="C43" s="122" t="s">
        <v>33</v>
      </c>
      <c r="D43" s="178"/>
      <c r="E43" s="181"/>
      <c r="F43" s="181"/>
      <c r="G43" s="235"/>
      <c r="H43" s="181"/>
      <c r="I43" s="180"/>
      <c r="J43" s="187" t="str">
        <f t="shared" si="0"/>
        <v/>
      </c>
      <c r="K43" s="181"/>
    </row>
    <row r="44" spans="1:12">
      <c r="A44" s="321"/>
      <c r="B44" s="329"/>
      <c r="C44" s="122" t="s">
        <v>37</v>
      </c>
      <c r="D44" s="178"/>
      <c r="E44" s="181"/>
      <c r="F44" s="181"/>
      <c r="G44" s="235"/>
      <c r="H44" s="181"/>
      <c r="I44" s="180"/>
      <c r="J44" s="187" t="str">
        <f t="shared" si="0"/>
        <v/>
      </c>
      <c r="K44" s="181"/>
    </row>
    <row r="45" spans="1:12">
      <c r="A45" s="321"/>
      <c r="B45" s="329"/>
      <c r="C45" s="122" t="s">
        <v>40</v>
      </c>
      <c r="D45" s="178"/>
      <c r="E45" s="181"/>
      <c r="F45" s="181"/>
      <c r="G45" s="235"/>
      <c r="H45" s="181"/>
      <c r="I45" s="180"/>
      <c r="J45" s="187" t="str">
        <f t="shared" si="0"/>
        <v/>
      </c>
      <c r="K45" s="181"/>
    </row>
    <row r="46" spans="1:12">
      <c r="A46" s="321"/>
      <c r="B46" s="329"/>
      <c r="C46" s="122" t="s">
        <v>42</v>
      </c>
      <c r="D46" s="178"/>
      <c r="E46" s="181"/>
      <c r="F46" s="181"/>
      <c r="G46" s="235"/>
      <c r="H46" s="181"/>
      <c r="I46" s="180"/>
      <c r="J46" s="187" t="str">
        <f t="shared" si="0"/>
        <v/>
      </c>
      <c r="K46" s="181"/>
    </row>
    <row r="47" spans="1:12">
      <c r="A47" s="321"/>
      <c r="B47" s="330"/>
      <c r="C47" s="168" t="s">
        <v>44</v>
      </c>
      <c r="D47" s="182"/>
      <c r="E47" s="183"/>
      <c r="F47" s="183"/>
      <c r="G47" s="236"/>
      <c r="H47" s="183"/>
      <c r="I47" s="184"/>
      <c r="J47" s="187" t="str">
        <f t="shared" si="0"/>
        <v/>
      </c>
      <c r="K47" s="183"/>
    </row>
    <row r="48" spans="1:12" s="152" customFormat="1" ht="20" customHeight="1">
      <c r="A48" s="156" t="s">
        <v>204</v>
      </c>
      <c r="B48" s="167" t="s">
        <v>93</v>
      </c>
      <c r="C48" s="317" t="s">
        <v>23</v>
      </c>
      <c r="D48" s="315" t="s">
        <v>24</v>
      </c>
      <c r="E48" s="315" t="s">
        <v>25</v>
      </c>
      <c r="F48" s="315" t="s">
        <v>26</v>
      </c>
      <c r="G48" s="315" t="s">
        <v>94</v>
      </c>
      <c r="H48" s="315" t="s">
        <v>18</v>
      </c>
      <c r="I48" s="315" t="s">
        <v>19</v>
      </c>
      <c r="J48" s="315" t="s">
        <v>20</v>
      </c>
      <c r="K48" s="336" t="s">
        <v>205</v>
      </c>
      <c r="L48" s="334"/>
    </row>
    <row r="49" spans="1:12" s="152" customFormat="1" ht="20" customHeight="1">
      <c r="A49" s="157" t="s">
        <v>16</v>
      </c>
      <c r="B49" s="158" t="s">
        <v>17</v>
      </c>
      <c r="C49" s="318"/>
      <c r="D49" s="315"/>
      <c r="E49" s="316"/>
      <c r="F49" s="316"/>
      <c r="G49" s="319"/>
      <c r="H49" s="316"/>
      <c r="I49" s="319"/>
      <c r="J49" s="319"/>
      <c r="K49" s="316"/>
      <c r="L49" s="335"/>
    </row>
    <row r="50" spans="1:12">
      <c r="A50" s="325" t="s">
        <v>95</v>
      </c>
      <c r="B50" s="310" t="s">
        <v>96</v>
      </c>
      <c r="C50" s="166" t="s">
        <v>33</v>
      </c>
      <c r="D50" s="175"/>
      <c r="E50" s="185"/>
      <c r="F50" s="185"/>
      <c r="G50" s="234"/>
      <c r="H50" s="185"/>
      <c r="I50" s="177"/>
      <c r="J50" s="187" t="str">
        <f t="shared" ref="J50:J79" si="1">IF(I50="","",I50-G50)</f>
        <v/>
      </c>
      <c r="K50" s="185"/>
    </row>
    <row r="51" spans="1:12">
      <c r="A51" s="321"/>
      <c r="B51" s="323"/>
      <c r="C51" s="122" t="s">
        <v>37</v>
      </c>
      <c r="D51" s="178"/>
      <c r="E51" s="179"/>
      <c r="F51" s="179"/>
      <c r="G51" s="235"/>
      <c r="H51" s="179"/>
      <c r="I51" s="180"/>
      <c r="J51" s="187" t="str">
        <f t="shared" si="1"/>
        <v/>
      </c>
      <c r="K51" s="179"/>
    </row>
    <row r="52" spans="1:12">
      <c r="A52" s="321"/>
      <c r="B52" s="323"/>
      <c r="C52" s="122" t="s">
        <v>40</v>
      </c>
      <c r="D52" s="178"/>
      <c r="E52" s="181"/>
      <c r="F52" s="179"/>
      <c r="G52" s="235"/>
      <c r="H52" s="179"/>
      <c r="I52" s="180"/>
      <c r="J52" s="187" t="str">
        <f t="shared" si="1"/>
        <v/>
      </c>
      <c r="K52" s="179"/>
    </row>
    <row r="53" spans="1:12">
      <c r="A53" s="321"/>
      <c r="B53" s="323"/>
      <c r="C53" s="122" t="s">
        <v>42</v>
      </c>
      <c r="D53" s="178"/>
      <c r="E53" s="181"/>
      <c r="F53" s="179"/>
      <c r="G53" s="235"/>
      <c r="H53" s="179"/>
      <c r="I53" s="180"/>
      <c r="J53" s="187" t="str">
        <f t="shared" si="1"/>
        <v/>
      </c>
      <c r="K53" s="179"/>
    </row>
    <row r="54" spans="1:12">
      <c r="A54" s="322"/>
      <c r="B54" s="323"/>
      <c r="C54" s="122" t="s">
        <v>44</v>
      </c>
      <c r="D54" s="178"/>
      <c r="E54" s="181"/>
      <c r="F54" s="179"/>
      <c r="G54" s="235"/>
      <c r="H54" s="179"/>
      <c r="I54" s="180"/>
      <c r="J54" s="187" t="str">
        <f t="shared" si="1"/>
        <v/>
      </c>
      <c r="K54" s="179"/>
    </row>
    <row r="55" spans="1:12">
      <c r="A55" s="320" t="s">
        <v>97</v>
      </c>
      <c r="B55" s="311" t="s">
        <v>98</v>
      </c>
      <c r="C55" s="122" t="s">
        <v>33</v>
      </c>
      <c r="D55" s="178"/>
      <c r="E55" s="179"/>
      <c r="F55" s="181"/>
      <c r="G55" s="235"/>
      <c r="H55" s="181"/>
      <c r="I55" s="180"/>
      <c r="J55" s="187" t="str">
        <f t="shared" si="1"/>
        <v/>
      </c>
      <c r="K55" s="179"/>
    </row>
    <row r="56" spans="1:12">
      <c r="A56" s="321"/>
      <c r="B56" s="323"/>
      <c r="C56" s="122" t="s">
        <v>37</v>
      </c>
      <c r="D56" s="178"/>
      <c r="E56" s="179"/>
      <c r="F56" s="181"/>
      <c r="G56" s="235"/>
      <c r="H56" s="181"/>
      <c r="I56" s="180"/>
      <c r="J56" s="187" t="str">
        <f t="shared" si="1"/>
        <v/>
      </c>
      <c r="K56" s="179"/>
    </row>
    <row r="57" spans="1:12">
      <c r="A57" s="321"/>
      <c r="B57" s="323"/>
      <c r="C57" s="122" t="s">
        <v>40</v>
      </c>
      <c r="D57" s="178"/>
      <c r="E57" s="181"/>
      <c r="F57" s="181"/>
      <c r="G57" s="235"/>
      <c r="H57" s="181"/>
      <c r="I57" s="180"/>
      <c r="J57" s="187" t="str">
        <f t="shared" si="1"/>
        <v/>
      </c>
      <c r="K57" s="179"/>
    </row>
    <row r="58" spans="1:12">
      <c r="A58" s="321"/>
      <c r="B58" s="323"/>
      <c r="C58" s="122" t="s">
        <v>42</v>
      </c>
      <c r="D58" s="178"/>
      <c r="E58" s="181"/>
      <c r="F58" s="181"/>
      <c r="G58" s="235"/>
      <c r="H58" s="181"/>
      <c r="I58" s="180"/>
      <c r="J58" s="187" t="str">
        <f t="shared" si="1"/>
        <v/>
      </c>
      <c r="K58" s="179"/>
    </row>
    <row r="59" spans="1:12">
      <c r="A59" s="322"/>
      <c r="B59" s="323"/>
      <c r="C59" s="122" t="s">
        <v>44</v>
      </c>
      <c r="D59" s="178"/>
      <c r="E59" s="181"/>
      <c r="F59" s="181"/>
      <c r="G59" s="235"/>
      <c r="H59" s="181"/>
      <c r="I59" s="180"/>
      <c r="J59" s="187" t="str">
        <f t="shared" si="1"/>
        <v/>
      </c>
      <c r="K59" s="179"/>
    </row>
    <row r="60" spans="1:12">
      <c r="A60" s="320" t="s">
        <v>99</v>
      </c>
      <c r="B60" s="311" t="s">
        <v>100</v>
      </c>
      <c r="C60" s="122" t="s">
        <v>33</v>
      </c>
      <c r="D60" s="178"/>
      <c r="E60" s="181"/>
      <c r="F60" s="181"/>
      <c r="G60" s="235"/>
      <c r="H60" s="181"/>
      <c r="I60" s="180"/>
      <c r="J60" s="187" t="str">
        <f t="shared" si="1"/>
        <v/>
      </c>
      <c r="K60" s="181"/>
    </row>
    <row r="61" spans="1:12">
      <c r="A61" s="321"/>
      <c r="B61" s="323"/>
      <c r="C61" s="122" t="s">
        <v>37</v>
      </c>
      <c r="D61" s="178"/>
      <c r="E61" s="181"/>
      <c r="F61" s="181"/>
      <c r="G61" s="235"/>
      <c r="H61" s="181"/>
      <c r="I61" s="180"/>
      <c r="J61" s="187" t="str">
        <f t="shared" si="1"/>
        <v/>
      </c>
      <c r="K61" s="181"/>
    </row>
    <row r="62" spans="1:12">
      <c r="A62" s="321"/>
      <c r="B62" s="323"/>
      <c r="C62" s="122" t="s">
        <v>40</v>
      </c>
      <c r="D62" s="178"/>
      <c r="E62" s="181"/>
      <c r="F62" s="181"/>
      <c r="G62" s="235"/>
      <c r="H62" s="181"/>
      <c r="I62" s="180"/>
      <c r="J62" s="187" t="str">
        <f t="shared" si="1"/>
        <v/>
      </c>
      <c r="K62" s="181"/>
    </row>
    <row r="63" spans="1:12">
      <c r="A63" s="321"/>
      <c r="B63" s="323"/>
      <c r="C63" s="122" t="s">
        <v>42</v>
      </c>
      <c r="D63" s="178"/>
      <c r="E63" s="181"/>
      <c r="F63" s="181"/>
      <c r="G63" s="235"/>
      <c r="H63" s="181"/>
      <c r="I63" s="180"/>
      <c r="J63" s="187" t="str">
        <f t="shared" si="1"/>
        <v/>
      </c>
      <c r="K63" s="181"/>
    </row>
    <row r="64" spans="1:12">
      <c r="A64" s="322"/>
      <c r="B64" s="323"/>
      <c r="C64" s="122" t="s">
        <v>44</v>
      </c>
      <c r="D64" s="178"/>
      <c r="E64" s="181"/>
      <c r="F64" s="181"/>
      <c r="G64" s="235"/>
      <c r="H64" s="181"/>
      <c r="I64" s="180"/>
      <c r="J64" s="187" t="str">
        <f t="shared" si="1"/>
        <v/>
      </c>
      <c r="K64" s="181"/>
    </row>
    <row r="65" spans="1:14">
      <c r="A65" s="320" t="s">
        <v>101</v>
      </c>
      <c r="B65" s="311" t="s">
        <v>102</v>
      </c>
      <c r="C65" s="122" t="s">
        <v>33</v>
      </c>
      <c r="D65" s="178"/>
      <c r="E65" s="181"/>
      <c r="F65" s="181"/>
      <c r="G65" s="235"/>
      <c r="H65" s="181"/>
      <c r="I65" s="180"/>
      <c r="J65" s="187" t="str">
        <f t="shared" si="1"/>
        <v/>
      </c>
      <c r="K65" s="179"/>
    </row>
    <row r="66" spans="1:14">
      <c r="A66" s="321"/>
      <c r="B66" s="323"/>
      <c r="C66" s="122" t="s">
        <v>37</v>
      </c>
      <c r="D66" s="178"/>
      <c r="E66" s="181"/>
      <c r="F66" s="181"/>
      <c r="G66" s="235"/>
      <c r="H66" s="181"/>
      <c r="I66" s="180"/>
      <c r="J66" s="187" t="str">
        <f t="shared" si="1"/>
        <v/>
      </c>
      <c r="K66" s="179"/>
      <c r="N66" s="60"/>
    </row>
    <row r="67" spans="1:14">
      <c r="A67" s="321"/>
      <c r="B67" s="323"/>
      <c r="C67" s="122" t="s">
        <v>40</v>
      </c>
      <c r="D67" s="178"/>
      <c r="E67" s="181"/>
      <c r="F67" s="181"/>
      <c r="G67" s="235"/>
      <c r="H67" s="181"/>
      <c r="I67" s="180"/>
      <c r="J67" s="187" t="str">
        <f t="shared" si="1"/>
        <v/>
      </c>
      <c r="K67" s="179"/>
    </row>
    <row r="68" spans="1:14">
      <c r="A68" s="321"/>
      <c r="B68" s="323"/>
      <c r="C68" s="122" t="s">
        <v>42</v>
      </c>
      <c r="D68" s="178"/>
      <c r="E68" s="181"/>
      <c r="F68" s="181"/>
      <c r="G68" s="235"/>
      <c r="H68" s="181"/>
      <c r="I68" s="180"/>
      <c r="J68" s="187" t="str">
        <f t="shared" si="1"/>
        <v/>
      </c>
      <c r="K68" s="179"/>
    </row>
    <row r="69" spans="1:14">
      <c r="A69" s="322"/>
      <c r="B69" s="323"/>
      <c r="C69" s="122" t="s">
        <v>44</v>
      </c>
      <c r="D69" s="178"/>
      <c r="E69" s="181"/>
      <c r="F69" s="181"/>
      <c r="G69" s="235"/>
      <c r="H69" s="181"/>
      <c r="I69" s="180"/>
      <c r="J69" s="187" t="str">
        <f t="shared" si="1"/>
        <v/>
      </c>
      <c r="K69" s="179"/>
    </row>
    <row r="70" spans="1:14">
      <c r="A70" s="320" t="s">
        <v>103</v>
      </c>
      <c r="B70" s="311" t="s">
        <v>104</v>
      </c>
      <c r="C70" s="122" t="s">
        <v>33</v>
      </c>
      <c r="D70" s="178"/>
      <c r="E70" s="179"/>
      <c r="F70" s="181"/>
      <c r="G70" s="235"/>
      <c r="H70" s="181"/>
      <c r="I70" s="180"/>
      <c r="J70" s="187" t="str">
        <f t="shared" si="1"/>
        <v/>
      </c>
      <c r="K70" s="181"/>
    </row>
    <row r="71" spans="1:14">
      <c r="A71" s="321"/>
      <c r="B71" s="323"/>
      <c r="C71" s="122" t="s">
        <v>37</v>
      </c>
      <c r="D71" s="178"/>
      <c r="E71" s="179"/>
      <c r="F71" s="181"/>
      <c r="G71" s="235"/>
      <c r="H71" s="181"/>
      <c r="I71" s="180"/>
      <c r="J71" s="187" t="str">
        <f t="shared" si="1"/>
        <v/>
      </c>
      <c r="K71" s="181"/>
    </row>
    <row r="72" spans="1:14">
      <c r="A72" s="321"/>
      <c r="B72" s="323"/>
      <c r="C72" s="122" t="s">
        <v>40</v>
      </c>
      <c r="D72" s="178"/>
      <c r="E72" s="179"/>
      <c r="F72" s="181"/>
      <c r="G72" s="235"/>
      <c r="H72" s="181"/>
      <c r="I72" s="180"/>
      <c r="J72" s="187" t="str">
        <f t="shared" si="1"/>
        <v/>
      </c>
      <c r="K72" s="181"/>
    </row>
    <row r="73" spans="1:14">
      <c r="A73" s="321"/>
      <c r="B73" s="323"/>
      <c r="C73" s="122" t="s">
        <v>42</v>
      </c>
      <c r="D73" s="178"/>
      <c r="E73" s="179"/>
      <c r="F73" s="181"/>
      <c r="G73" s="235"/>
      <c r="H73" s="181"/>
      <c r="I73" s="180"/>
      <c r="J73" s="187" t="str">
        <f t="shared" si="1"/>
        <v/>
      </c>
      <c r="K73" s="181"/>
    </row>
    <row r="74" spans="1:14">
      <c r="A74" s="322"/>
      <c r="B74" s="323"/>
      <c r="C74" s="122" t="s">
        <v>44</v>
      </c>
      <c r="D74" s="178"/>
      <c r="E74" s="179"/>
      <c r="F74" s="181"/>
      <c r="G74" s="235"/>
      <c r="H74" s="181"/>
      <c r="I74" s="180"/>
      <c r="J74" s="187" t="str">
        <f t="shared" si="1"/>
        <v/>
      </c>
      <c r="K74" s="181"/>
    </row>
    <row r="75" spans="1:14">
      <c r="A75" s="320" t="s">
        <v>105</v>
      </c>
      <c r="B75" s="311" t="s">
        <v>106</v>
      </c>
      <c r="C75" s="122" t="s">
        <v>33</v>
      </c>
      <c r="D75" s="178"/>
      <c r="E75" s="179"/>
      <c r="F75" s="181"/>
      <c r="G75" s="235"/>
      <c r="H75" s="181"/>
      <c r="I75" s="180"/>
      <c r="J75" s="187" t="str">
        <f t="shared" si="1"/>
        <v/>
      </c>
      <c r="K75" s="181"/>
    </row>
    <row r="76" spans="1:14">
      <c r="A76" s="321"/>
      <c r="B76" s="323"/>
      <c r="C76" s="122" t="s">
        <v>37</v>
      </c>
      <c r="D76" s="178"/>
      <c r="E76" s="179"/>
      <c r="F76" s="181"/>
      <c r="G76" s="235"/>
      <c r="H76" s="181"/>
      <c r="I76" s="180"/>
      <c r="J76" s="187" t="str">
        <f t="shared" si="1"/>
        <v/>
      </c>
      <c r="K76" s="181"/>
    </row>
    <row r="77" spans="1:14">
      <c r="A77" s="321"/>
      <c r="B77" s="323"/>
      <c r="C77" s="122" t="s">
        <v>40</v>
      </c>
      <c r="D77" s="178"/>
      <c r="E77" s="179"/>
      <c r="F77" s="181"/>
      <c r="G77" s="235"/>
      <c r="H77" s="181"/>
      <c r="I77" s="180"/>
      <c r="J77" s="187" t="str">
        <f t="shared" si="1"/>
        <v/>
      </c>
      <c r="K77" s="179"/>
    </row>
    <row r="78" spans="1:14">
      <c r="A78" s="321"/>
      <c r="B78" s="323"/>
      <c r="C78" s="122" t="s">
        <v>42</v>
      </c>
      <c r="D78" s="178"/>
      <c r="E78" s="181"/>
      <c r="F78" s="181"/>
      <c r="G78" s="235"/>
      <c r="H78" s="181"/>
      <c r="I78" s="180"/>
      <c r="J78" s="187" t="str">
        <f t="shared" si="1"/>
        <v/>
      </c>
      <c r="K78" s="179"/>
    </row>
    <row r="79" spans="1:14">
      <c r="A79" s="321"/>
      <c r="B79" s="324"/>
      <c r="C79" s="168" t="s">
        <v>44</v>
      </c>
      <c r="D79" s="182"/>
      <c r="E79" s="186"/>
      <c r="F79" s="183"/>
      <c r="G79" s="236"/>
      <c r="H79" s="186"/>
      <c r="I79" s="184"/>
      <c r="J79" s="187" t="str">
        <f t="shared" si="1"/>
        <v/>
      </c>
      <c r="K79" s="186"/>
    </row>
    <row r="80" spans="1:14" s="152" customFormat="1" ht="20" customHeight="1">
      <c r="A80" s="156" t="s">
        <v>204</v>
      </c>
      <c r="B80" s="167" t="s">
        <v>107</v>
      </c>
      <c r="C80" s="317" t="s">
        <v>23</v>
      </c>
      <c r="D80" s="315" t="s">
        <v>24</v>
      </c>
      <c r="E80" s="315" t="s">
        <v>25</v>
      </c>
      <c r="F80" s="315" t="s">
        <v>26</v>
      </c>
      <c r="G80" s="315" t="s">
        <v>94</v>
      </c>
      <c r="H80" s="315" t="s">
        <v>18</v>
      </c>
      <c r="I80" s="315" t="s">
        <v>19</v>
      </c>
      <c r="J80" s="315" t="s">
        <v>20</v>
      </c>
      <c r="K80" s="336" t="s">
        <v>205</v>
      </c>
      <c r="L80" s="334"/>
    </row>
    <row r="81" spans="1:12" s="152" customFormat="1" ht="20" customHeight="1">
      <c r="A81" s="157" t="s">
        <v>16</v>
      </c>
      <c r="B81" s="158" t="s">
        <v>17</v>
      </c>
      <c r="C81" s="318"/>
      <c r="D81" s="315"/>
      <c r="E81" s="316"/>
      <c r="F81" s="316"/>
      <c r="G81" s="319"/>
      <c r="H81" s="316"/>
      <c r="I81" s="319"/>
      <c r="J81" s="319"/>
      <c r="K81" s="316"/>
      <c r="L81" s="335"/>
    </row>
    <row r="82" spans="1:12">
      <c r="A82" s="325" t="s">
        <v>108</v>
      </c>
      <c r="B82" s="310" t="s">
        <v>109</v>
      </c>
      <c r="C82" s="166" t="s">
        <v>33</v>
      </c>
      <c r="D82" s="175"/>
      <c r="E82" s="176"/>
      <c r="F82" s="176"/>
      <c r="G82" s="234"/>
      <c r="H82" s="176"/>
      <c r="I82" s="177"/>
      <c r="J82" s="187" t="str">
        <f t="shared" ref="J82:J101" si="2">IF(I82="","",I82-G82)</f>
        <v/>
      </c>
      <c r="K82" s="176"/>
    </row>
    <row r="83" spans="1:12">
      <c r="A83" s="321"/>
      <c r="B83" s="323"/>
      <c r="C83" s="122" t="s">
        <v>37</v>
      </c>
      <c r="D83" s="178"/>
      <c r="E83" s="181"/>
      <c r="F83" s="181"/>
      <c r="G83" s="235"/>
      <c r="H83" s="181"/>
      <c r="I83" s="180"/>
      <c r="J83" s="187" t="str">
        <f t="shared" si="2"/>
        <v/>
      </c>
      <c r="K83" s="181"/>
    </row>
    <row r="84" spans="1:12">
      <c r="A84" s="321"/>
      <c r="B84" s="323"/>
      <c r="C84" s="122" t="s">
        <v>40</v>
      </c>
      <c r="D84" s="178"/>
      <c r="E84" s="181"/>
      <c r="F84" s="181"/>
      <c r="G84" s="235"/>
      <c r="H84" s="181"/>
      <c r="I84" s="180"/>
      <c r="J84" s="187" t="str">
        <f t="shared" si="2"/>
        <v/>
      </c>
      <c r="K84" s="179"/>
    </row>
    <row r="85" spans="1:12">
      <c r="A85" s="321"/>
      <c r="B85" s="323"/>
      <c r="C85" s="122" t="s">
        <v>42</v>
      </c>
      <c r="D85" s="178"/>
      <c r="E85" s="181"/>
      <c r="F85" s="181"/>
      <c r="G85" s="235"/>
      <c r="H85" s="181"/>
      <c r="I85" s="180"/>
      <c r="J85" s="187" t="str">
        <f t="shared" si="2"/>
        <v/>
      </c>
      <c r="K85" s="179"/>
    </row>
    <row r="86" spans="1:12">
      <c r="A86" s="322"/>
      <c r="B86" s="323"/>
      <c r="C86" s="122" t="s">
        <v>44</v>
      </c>
      <c r="D86" s="178"/>
      <c r="E86" s="181"/>
      <c r="F86" s="181"/>
      <c r="G86" s="235"/>
      <c r="H86" s="181"/>
      <c r="I86" s="180"/>
      <c r="J86" s="187" t="str">
        <f t="shared" si="2"/>
        <v/>
      </c>
      <c r="K86" s="179"/>
    </row>
    <row r="87" spans="1:12">
      <c r="A87" s="320" t="s">
        <v>110</v>
      </c>
      <c r="B87" s="311" t="s">
        <v>111</v>
      </c>
      <c r="C87" s="122" t="s">
        <v>33</v>
      </c>
      <c r="D87" s="178"/>
      <c r="E87" s="181"/>
      <c r="F87" s="181"/>
      <c r="G87" s="235"/>
      <c r="H87" s="181"/>
      <c r="I87" s="180"/>
      <c r="J87" s="187" t="str">
        <f t="shared" si="2"/>
        <v/>
      </c>
      <c r="K87" s="181"/>
    </row>
    <row r="88" spans="1:12">
      <c r="A88" s="321"/>
      <c r="B88" s="323"/>
      <c r="C88" s="122" t="s">
        <v>37</v>
      </c>
      <c r="D88" s="178"/>
      <c r="E88" s="181"/>
      <c r="F88" s="181"/>
      <c r="G88" s="235"/>
      <c r="H88" s="181"/>
      <c r="I88" s="180"/>
      <c r="J88" s="187" t="str">
        <f t="shared" si="2"/>
        <v/>
      </c>
      <c r="K88" s="181"/>
    </row>
    <row r="89" spans="1:12">
      <c r="A89" s="321"/>
      <c r="B89" s="323"/>
      <c r="C89" s="122" t="s">
        <v>40</v>
      </c>
      <c r="D89" s="178"/>
      <c r="E89" s="179"/>
      <c r="F89" s="181"/>
      <c r="G89" s="235"/>
      <c r="H89" s="181"/>
      <c r="I89" s="180"/>
      <c r="J89" s="187" t="str">
        <f t="shared" si="2"/>
        <v/>
      </c>
      <c r="K89" s="179"/>
    </row>
    <row r="90" spans="1:12">
      <c r="A90" s="321"/>
      <c r="B90" s="323"/>
      <c r="C90" s="122" t="s">
        <v>42</v>
      </c>
      <c r="D90" s="178"/>
      <c r="E90" s="179"/>
      <c r="F90" s="181"/>
      <c r="G90" s="235"/>
      <c r="H90" s="181"/>
      <c r="I90" s="180"/>
      <c r="J90" s="187" t="str">
        <f t="shared" si="2"/>
        <v/>
      </c>
      <c r="K90" s="179"/>
    </row>
    <row r="91" spans="1:12">
      <c r="A91" s="322"/>
      <c r="B91" s="323"/>
      <c r="C91" s="122" t="s">
        <v>44</v>
      </c>
      <c r="D91" s="178"/>
      <c r="E91" s="181"/>
      <c r="F91" s="181"/>
      <c r="G91" s="235"/>
      <c r="H91" s="181"/>
      <c r="I91" s="180"/>
      <c r="J91" s="187" t="str">
        <f t="shared" si="2"/>
        <v/>
      </c>
      <c r="K91" s="179"/>
    </row>
    <row r="92" spans="1:12">
      <c r="A92" s="320" t="s">
        <v>112</v>
      </c>
      <c r="B92" s="326" t="s">
        <v>113</v>
      </c>
      <c r="C92" s="123" t="s">
        <v>33</v>
      </c>
      <c r="D92" s="178"/>
      <c r="E92" s="181"/>
      <c r="F92" s="181"/>
      <c r="G92" s="235"/>
      <c r="H92" s="181"/>
      <c r="I92" s="180"/>
      <c r="J92" s="187" t="str">
        <f t="shared" si="2"/>
        <v/>
      </c>
      <c r="K92" s="181"/>
    </row>
    <row r="93" spans="1:12">
      <c r="A93" s="321"/>
      <c r="B93" s="327"/>
      <c r="C93" s="123" t="s">
        <v>37</v>
      </c>
      <c r="D93" s="178"/>
      <c r="E93" s="181"/>
      <c r="F93" s="181"/>
      <c r="G93" s="235"/>
      <c r="H93" s="181"/>
      <c r="I93" s="180"/>
      <c r="J93" s="187" t="str">
        <f t="shared" si="2"/>
        <v/>
      </c>
      <c r="K93" s="181"/>
    </row>
    <row r="94" spans="1:12">
      <c r="A94" s="321"/>
      <c r="B94" s="327"/>
      <c r="C94" s="123" t="s">
        <v>40</v>
      </c>
      <c r="D94" s="178"/>
      <c r="E94" s="181"/>
      <c r="F94" s="181"/>
      <c r="G94" s="235"/>
      <c r="H94" s="181"/>
      <c r="I94" s="180"/>
      <c r="J94" s="187" t="str">
        <f t="shared" si="2"/>
        <v/>
      </c>
      <c r="K94" s="179"/>
    </row>
    <row r="95" spans="1:12">
      <c r="A95" s="321"/>
      <c r="B95" s="327"/>
      <c r="C95" s="123" t="s">
        <v>42</v>
      </c>
      <c r="D95" s="178"/>
      <c r="E95" s="181"/>
      <c r="F95" s="179"/>
      <c r="G95" s="235"/>
      <c r="H95" s="181"/>
      <c r="I95" s="180"/>
      <c r="J95" s="187" t="str">
        <f t="shared" si="2"/>
        <v/>
      </c>
      <c r="K95" s="179"/>
    </row>
    <row r="96" spans="1:12">
      <c r="A96" s="322"/>
      <c r="B96" s="327"/>
      <c r="C96" s="123" t="s">
        <v>44</v>
      </c>
      <c r="D96" s="178"/>
      <c r="E96" s="181"/>
      <c r="F96" s="181"/>
      <c r="G96" s="235"/>
      <c r="H96" s="181"/>
      <c r="I96" s="180"/>
      <c r="J96" s="187" t="str">
        <f t="shared" si="2"/>
        <v/>
      </c>
      <c r="K96" s="179"/>
    </row>
    <row r="97" spans="1:12">
      <c r="A97" s="320" t="s">
        <v>114</v>
      </c>
      <c r="B97" s="311" t="s">
        <v>115</v>
      </c>
      <c r="C97" s="122" t="s">
        <v>33</v>
      </c>
      <c r="D97" s="178"/>
      <c r="E97" s="181"/>
      <c r="F97" s="181"/>
      <c r="G97" s="235"/>
      <c r="H97" s="181"/>
      <c r="I97" s="180"/>
      <c r="J97" s="187" t="str">
        <f t="shared" si="2"/>
        <v/>
      </c>
      <c r="K97" s="181"/>
    </row>
    <row r="98" spans="1:12">
      <c r="A98" s="321"/>
      <c r="B98" s="323"/>
      <c r="C98" s="122" t="s">
        <v>37</v>
      </c>
      <c r="D98" s="178"/>
      <c r="E98" s="181"/>
      <c r="F98" s="181"/>
      <c r="G98" s="235"/>
      <c r="H98" s="181"/>
      <c r="I98" s="180"/>
      <c r="J98" s="187" t="str">
        <f t="shared" si="2"/>
        <v/>
      </c>
      <c r="K98" s="181"/>
    </row>
    <row r="99" spans="1:12">
      <c r="A99" s="321"/>
      <c r="B99" s="323"/>
      <c r="C99" s="122" t="s">
        <v>40</v>
      </c>
      <c r="D99" s="178"/>
      <c r="E99" s="181"/>
      <c r="F99" s="181"/>
      <c r="G99" s="235"/>
      <c r="H99" s="181"/>
      <c r="I99" s="180"/>
      <c r="J99" s="187" t="str">
        <f t="shared" si="2"/>
        <v/>
      </c>
      <c r="K99" s="179"/>
    </row>
    <row r="100" spans="1:12">
      <c r="A100" s="321"/>
      <c r="B100" s="323"/>
      <c r="C100" s="122" t="s">
        <v>42</v>
      </c>
      <c r="D100" s="178"/>
      <c r="E100" s="181"/>
      <c r="F100" s="181"/>
      <c r="G100" s="235"/>
      <c r="H100" s="181"/>
      <c r="I100" s="180"/>
      <c r="J100" s="187" t="str">
        <f t="shared" si="2"/>
        <v/>
      </c>
      <c r="K100" s="179"/>
    </row>
    <row r="101" spans="1:12">
      <c r="A101" s="321"/>
      <c r="B101" s="324"/>
      <c r="C101" s="168" t="s">
        <v>44</v>
      </c>
      <c r="D101" s="182"/>
      <c r="E101" s="183"/>
      <c r="F101" s="183"/>
      <c r="G101" s="236"/>
      <c r="H101" s="183"/>
      <c r="I101" s="184"/>
      <c r="J101" s="187" t="str">
        <f t="shared" si="2"/>
        <v/>
      </c>
      <c r="K101" s="186"/>
    </row>
    <row r="102" spans="1:12" s="152" customFormat="1" ht="20" customHeight="1">
      <c r="A102" s="156" t="s">
        <v>204</v>
      </c>
      <c r="B102" s="167" t="s">
        <v>116</v>
      </c>
      <c r="C102" s="317" t="s">
        <v>23</v>
      </c>
      <c r="D102" s="315" t="s">
        <v>24</v>
      </c>
      <c r="E102" s="315" t="s">
        <v>25</v>
      </c>
      <c r="F102" s="315" t="s">
        <v>26</v>
      </c>
      <c r="G102" s="315" t="s">
        <v>94</v>
      </c>
      <c r="H102" s="315" t="s">
        <v>18</v>
      </c>
      <c r="I102" s="315" t="s">
        <v>19</v>
      </c>
      <c r="J102" s="315" t="s">
        <v>20</v>
      </c>
      <c r="K102" s="336" t="s">
        <v>205</v>
      </c>
      <c r="L102" s="334"/>
    </row>
    <row r="103" spans="1:12" s="152" customFormat="1" ht="20" customHeight="1">
      <c r="A103" s="157" t="s">
        <v>16</v>
      </c>
      <c r="B103" s="158" t="s">
        <v>17</v>
      </c>
      <c r="C103" s="318"/>
      <c r="D103" s="315"/>
      <c r="E103" s="316"/>
      <c r="F103" s="316"/>
      <c r="G103" s="319"/>
      <c r="H103" s="316"/>
      <c r="I103" s="319"/>
      <c r="J103" s="319"/>
      <c r="K103" s="316"/>
      <c r="L103" s="335"/>
    </row>
    <row r="104" spans="1:12">
      <c r="A104" s="325" t="s">
        <v>117</v>
      </c>
      <c r="B104" s="310" t="s">
        <v>46</v>
      </c>
      <c r="C104" s="166" t="s">
        <v>33</v>
      </c>
      <c r="D104" s="175"/>
      <c r="E104" s="176"/>
      <c r="F104" s="176"/>
      <c r="G104" s="234"/>
      <c r="H104" s="176"/>
      <c r="I104" s="177"/>
      <c r="J104" s="187" t="str">
        <f t="shared" ref="J104:J128" si="3">IF(I104="","",I104-G104)</f>
        <v/>
      </c>
      <c r="K104" s="185"/>
    </row>
    <row r="105" spans="1:12">
      <c r="A105" s="321"/>
      <c r="B105" s="323"/>
      <c r="C105" s="122" t="s">
        <v>37</v>
      </c>
      <c r="D105" s="178"/>
      <c r="E105" s="181"/>
      <c r="F105" s="181"/>
      <c r="G105" s="235"/>
      <c r="H105" s="181"/>
      <c r="I105" s="180"/>
      <c r="J105" s="187" t="str">
        <f t="shared" si="3"/>
        <v/>
      </c>
      <c r="K105" s="179"/>
    </row>
    <row r="106" spans="1:12">
      <c r="A106" s="321"/>
      <c r="B106" s="323"/>
      <c r="C106" s="122" t="s">
        <v>40</v>
      </c>
      <c r="D106" s="178"/>
      <c r="E106" s="181"/>
      <c r="F106" s="181"/>
      <c r="G106" s="235"/>
      <c r="H106" s="181"/>
      <c r="I106" s="180"/>
      <c r="J106" s="187" t="str">
        <f t="shared" si="3"/>
        <v/>
      </c>
      <c r="K106" s="179"/>
    </row>
    <row r="107" spans="1:12">
      <c r="A107" s="321"/>
      <c r="B107" s="323"/>
      <c r="C107" s="122" t="s">
        <v>42</v>
      </c>
      <c r="D107" s="178"/>
      <c r="E107" s="181"/>
      <c r="F107" s="181"/>
      <c r="G107" s="235"/>
      <c r="H107" s="181"/>
      <c r="I107" s="180"/>
      <c r="J107" s="187" t="str">
        <f t="shared" si="3"/>
        <v/>
      </c>
      <c r="K107" s="179"/>
    </row>
    <row r="108" spans="1:12">
      <c r="A108" s="322"/>
      <c r="B108" s="323"/>
      <c r="C108" s="122" t="s">
        <v>44</v>
      </c>
      <c r="D108" s="178"/>
      <c r="E108" s="181"/>
      <c r="F108" s="181"/>
      <c r="G108" s="235"/>
      <c r="H108" s="181"/>
      <c r="I108" s="180"/>
      <c r="J108" s="187" t="str">
        <f t="shared" si="3"/>
        <v/>
      </c>
      <c r="K108" s="179"/>
    </row>
    <row r="109" spans="1:12">
      <c r="A109" s="320" t="s">
        <v>118</v>
      </c>
      <c r="B109" s="311" t="s">
        <v>119</v>
      </c>
      <c r="C109" s="122" t="s">
        <v>33</v>
      </c>
      <c r="D109" s="178"/>
      <c r="E109" s="181"/>
      <c r="F109" s="181"/>
      <c r="G109" s="235"/>
      <c r="H109" s="181"/>
      <c r="I109" s="180"/>
      <c r="J109" s="187" t="str">
        <f t="shared" si="3"/>
        <v/>
      </c>
      <c r="K109" s="179"/>
    </row>
    <row r="110" spans="1:12">
      <c r="A110" s="321"/>
      <c r="B110" s="323"/>
      <c r="C110" s="122" t="s">
        <v>37</v>
      </c>
      <c r="D110" s="178"/>
      <c r="E110" s="181"/>
      <c r="F110" s="181"/>
      <c r="G110" s="235"/>
      <c r="H110" s="181"/>
      <c r="I110" s="180"/>
      <c r="J110" s="187" t="str">
        <f t="shared" si="3"/>
        <v/>
      </c>
      <c r="K110" s="179"/>
    </row>
    <row r="111" spans="1:12">
      <c r="A111" s="321"/>
      <c r="B111" s="323"/>
      <c r="C111" s="122" t="s">
        <v>40</v>
      </c>
      <c r="D111" s="178"/>
      <c r="E111" s="181"/>
      <c r="F111" s="181"/>
      <c r="G111" s="235"/>
      <c r="H111" s="181"/>
      <c r="I111" s="180"/>
      <c r="J111" s="187" t="str">
        <f t="shared" si="3"/>
        <v/>
      </c>
      <c r="K111" s="179"/>
    </row>
    <row r="112" spans="1:12">
      <c r="A112" s="321"/>
      <c r="B112" s="323"/>
      <c r="C112" s="122" t="s">
        <v>42</v>
      </c>
      <c r="D112" s="178"/>
      <c r="E112" s="181"/>
      <c r="F112" s="181"/>
      <c r="G112" s="235"/>
      <c r="H112" s="181"/>
      <c r="I112" s="180"/>
      <c r="J112" s="187" t="str">
        <f t="shared" si="3"/>
        <v/>
      </c>
      <c r="K112" s="179"/>
    </row>
    <row r="113" spans="1:11">
      <c r="A113" s="322"/>
      <c r="B113" s="323"/>
      <c r="C113" s="122" t="s">
        <v>44</v>
      </c>
      <c r="D113" s="178"/>
      <c r="E113" s="181"/>
      <c r="F113" s="181"/>
      <c r="G113" s="235"/>
      <c r="H113" s="181"/>
      <c r="I113" s="180"/>
      <c r="J113" s="187" t="str">
        <f t="shared" si="3"/>
        <v/>
      </c>
      <c r="K113" s="179"/>
    </row>
    <row r="114" spans="1:11">
      <c r="A114" s="320" t="s">
        <v>120</v>
      </c>
      <c r="B114" s="311" t="s">
        <v>121</v>
      </c>
      <c r="C114" s="122" t="s">
        <v>33</v>
      </c>
      <c r="D114" s="178"/>
      <c r="E114" s="181"/>
      <c r="F114" s="181"/>
      <c r="G114" s="235"/>
      <c r="H114" s="181"/>
      <c r="I114" s="180"/>
      <c r="J114" s="187" t="str">
        <f t="shared" si="3"/>
        <v/>
      </c>
      <c r="K114" s="179"/>
    </row>
    <row r="115" spans="1:11">
      <c r="A115" s="321"/>
      <c r="B115" s="323"/>
      <c r="C115" s="122" t="s">
        <v>37</v>
      </c>
      <c r="D115" s="178"/>
      <c r="E115" s="181"/>
      <c r="F115" s="181"/>
      <c r="G115" s="235"/>
      <c r="H115" s="181"/>
      <c r="I115" s="180"/>
      <c r="J115" s="187" t="str">
        <f t="shared" si="3"/>
        <v/>
      </c>
      <c r="K115" s="179"/>
    </row>
    <row r="116" spans="1:11">
      <c r="A116" s="321"/>
      <c r="B116" s="323"/>
      <c r="C116" s="122" t="s">
        <v>40</v>
      </c>
      <c r="D116" s="178"/>
      <c r="E116" s="181"/>
      <c r="F116" s="181"/>
      <c r="G116" s="235"/>
      <c r="H116" s="181"/>
      <c r="I116" s="180"/>
      <c r="J116" s="187" t="str">
        <f t="shared" si="3"/>
        <v/>
      </c>
      <c r="K116" s="179"/>
    </row>
    <row r="117" spans="1:11">
      <c r="A117" s="321"/>
      <c r="B117" s="323"/>
      <c r="C117" s="122" t="s">
        <v>42</v>
      </c>
      <c r="D117" s="178"/>
      <c r="E117" s="181"/>
      <c r="F117" s="181"/>
      <c r="G117" s="235"/>
      <c r="H117" s="181"/>
      <c r="I117" s="180"/>
      <c r="J117" s="187" t="str">
        <f t="shared" si="3"/>
        <v/>
      </c>
      <c r="K117" s="179"/>
    </row>
    <row r="118" spans="1:11">
      <c r="A118" s="322"/>
      <c r="B118" s="323"/>
      <c r="C118" s="122" t="s">
        <v>44</v>
      </c>
      <c r="D118" s="178"/>
      <c r="E118" s="181"/>
      <c r="F118" s="181"/>
      <c r="G118" s="235"/>
      <c r="H118" s="181"/>
      <c r="I118" s="180"/>
      <c r="J118" s="187" t="str">
        <f t="shared" si="3"/>
        <v/>
      </c>
      <c r="K118" s="179"/>
    </row>
    <row r="119" spans="1:11">
      <c r="A119" s="320" t="s">
        <v>122</v>
      </c>
      <c r="B119" s="311" t="s">
        <v>123</v>
      </c>
      <c r="C119" s="122" t="s">
        <v>33</v>
      </c>
      <c r="D119" s="178"/>
      <c r="E119" s="181"/>
      <c r="F119" s="181"/>
      <c r="G119" s="235"/>
      <c r="H119" s="181"/>
      <c r="I119" s="180"/>
      <c r="J119" s="187" t="str">
        <f t="shared" si="3"/>
        <v/>
      </c>
      <c r="K119" s="181"/>
    </row>
    <row r="120" spans="1:11">
      <c r="A120" s="321"/>
      <c r="B120" s="323"/>
      <c r="C120" s="122" t="s">
        <v>37</v>
      </c>
      <c r="D120" s="178"/>
      <c r="E120" s="181"/>
      <c r="F120" s="181"/>
      <c r="G120" s="235"/>
      <c r="H120" s="181"/>
      <c r="I120" s="180"/>
      <c r="J120" s="187" t="str">
        <f t="shared" si="3"/>
        <v/>
      </c>
      <c r="K120" s="181"/>
    </row>
    <row r="121" spans="1:11">
      <c r="A121" s="321"/>
      <c r="B121" s="323"/>
      <c r="C121" s="122" t="s">
        <v>40</v>
      </c>
      <c r="D121" s="178"/>
      <c r="E121" s="181"/>
      <c r="F121" s="181"/>
      <c r="G121" s="235"/>
      <c r="H121" s="181"/>
      <c r="I121" s="180"/>
      <c r="J121" s="187" t="str">
        <f t="shared" si="3"/>
        <v/>
      </c>
      <c r="K121" s="179"/>
    </row>
    <row r="122" spans="1:11">
      <c r="A122" s="321"/>
      <c r="B122" s="323"/>
      <c r="C122" s="122" t="s">
        <v>42</v>
      </c>
      <c r="D122" s="178"/>
      <c r="E122" s="181"/>
      <c r="F122" s="181"/>
      <c r="G122" s="235"/>
      <c r="H122" s="181"/>
      <c r="I122" s="180"/>
      <c r="J122" s="187" t="str">
        <f t="shared" si="3"/>
        <v/>
      </c>
      <c r="K122" s="179"/>
    </row>
    <row r="123" spans="1:11">
      <c r="A123" s="322"/>
      <c r="B123" s="323"/>
      <c r="C123" s="122" t="s">
        <v>44</v>
      </c>
      <c r="D123" s="178"/>
      <c r="E123" s="181"/>
      <c r="F123" s="181"/>
      <c r="G123" s="235"/>
      <c r="H123" s="181"/>
      <c r="I123" s="180"/>
      <c r="J123" s="187" t="str">
        <f t="shared" si="3"/>
        <v/>
      </c>
      <c r="K123" s="179"/>
    </row>
    <row r="124" spans="1:11">
      <c r="A124" s="320" t="s">
        <v>58</v>
      </c>
      <c r="B124" s="311" t="s">
        <v>59</v>
      </c>
      <c r="C124" s="122" t="s">
        <v>33</v>
      </c>
      <c r="D124" s="178"/>
      <c r="E124" s="181"/>
      <c r="F124" s="181"/>
      <c r="G124" s="235"/>
      <c r="H124" s="181"/>
      <c r="I124" s="180"/>
      <c r="J124" s="187" t="str">
        <f t="shared" si="3"/>
        <v/>
      </c>
      <c r="K124" s="179"/>
    </row>
    <row r="125" spans="1:11">
      <c r="A125" s="321"/>
      <c r="B125" s="323"/>
      <c r="C125" s="122" t="s">
        <v>37</v>
      </c>
      <c r="D125" s="178"/>
      <c r="E125" s="181"/>
      <c r="F125" s="181"/>
      <c r="G125" s="235"/>
      <c r="H125" s="181"/>
      <c r="I125" s="180"/>
      <c r="J125" s="187" t="str">
        <f t="shared" si="3"/>
        <v/>
      </c>
      <c r="K125" s="179"/>
    </row>
    <row r="126" spans="1:11">
      <c r="A126" s="321"/>
      <c r="B126" s="323"/>
      <c r="C126" s="122" t="s">
        <v>40</v>
      </c>
      <c r="D126" s="178"/>
      <c r="E126" s="181"/>
      <c r="F126" s="181"/>
      <c r="G126" s="235"/>
      <c r="H126" s="181"/>
      <c r="I126" s="180"/>
      <c r="J126" s="187" t="str">
        <f t="shared" si="3"/>
        <v/>
      </c>
      <c r="K126" s="179"/>
    </row>
    <row r="127" spans="1:11">
      <c r="A127" s="321"/>
      <c r="B127" s="323"/>
      <c r="C127" s="122" t="s">
        <v>42</v>
      </c>
      <c r="D127" s="178"/>
      <c r="E127" s="181"/>
      <c r="F127" s="181"/>
      <c r="G127" s="235"/>
      <c r="H127" s="181"/>
      <c r="I127" s="180"/>
      <c r="J127" s="187" t="str">
        <f t="shared" si="3"/>
        <v/>
      </c>
      <c r="K127" s="179"/>
    </row>
    <row r="128" spans="1:11">
      <c r="A128" s="322"/>
      <c r="B128" s="323"/>
      <c r="C128" s="122" t="s">
        <v>44</v>
      </c>
      <c r="D128" s="178"/>
      <c r="E128" s="181"/>
      <c r="F128" s="181"/>
      <c r="G128" s="235"/>
      <c r="H128" s="181"/>
      <c r="I128" s="180"/>
      <c r="J128" s="187" t="str">
        <f t="shared" si="3"/>
        <v/>
      </c>
      <c r="K128" s="179"/>
    </row>
    <row r="129" spans="2:11">
      <c r="B129" s="87"/>
      <c r="C129" s="87"/>
      <c r="E129" s="56"/>
      <c r="F129" s="56"/>
      <c r="G129" s="46"/>
      <c r="H129" s="56"/>
      <c r="I129" s="46"/>
      <c r="J129" s="33"/>
      <c r="K129" s="62"/>
    </row>
    <row r="130" spans="2:11">
      <c r="B130" s="87"/>
      <c r="C130" s="87"/>
      <c r="E130" s="56"/>
      <c r="F130" s="56"/>
      <c r="G130" s="46"/>
      <c r="H130" s="56"/>
      <c r="I130" s="48"/>
      <c r="J130" s="33"/>
      <c r="K130" s="62"/>
    </row>
    <row r="131" spans="2:11">
      <c r="B131" s="87" t="str">
        <f>'1. Instructions'!B53</f>
        <v>version 6.1</v>
      </c>
      <c r="C131" s="87"/>
      <c r="E131" s="56"/>
      <c r="F131" s="57"/>
      <c r="G131"/>
      <c r="H131"/>
      <c r="I131"/>
      <c r="J131"/>
      <c r="K131" s="62"/>
    </row>
    <row r="132" spans="2:11">
      <c r="B132" s="87"/>
      <c r="C132" s="87"/>
      <c r="E132" s="56"/>
      <c r="F132"/>
      <c r="G132"/>
      <c r="H132"/>
      <c r="I132"/>
      <c r="J132"/>
      <c r="K132" s="62"/>
    </row>
    <row r="133" spans="2:11">
      <c r="B133" s="87"/>
      <c r="C133" s="87"/>
      <c r="E133" s="56"/>
      <c r="F133"/>
      <c r="G133"/>
      <c r="H133"/>
      <c r="I133"/>
      <c r="J133"/>
      <c r="K133" s="62"/>
    </row>
    <row r="134" spans="2:11">
      <c r="B134" s="87"/>
      <c r="C134" s="87"/>
      <c r="E134" s="56"/>
      <c r="F134"/>
      <c r="G134"/>
      <c r="H134"/>
      <c r="I134"/>
      <c r="J134"/>
      <c r="K134" s="62"/>
    </row>
    <row r="135" spans="2:11">
      <c r="B135" s="87"/>
      <c r="C135" s="87"/>
      <c r="E135" s="56"/>
      <c r="F135"/>
      <c r="G135"/>
      <c r="H135"/>
      <c r="I135"/>
      <c r="J135"/>
      <c r="K135" s="62"/>
    </row>
    <row r="136" spans="2:11">
      <c r="B136" s="87"/>
      <c r="C136" s="87"/>
      <c r="E136" s="56"/>
      <c r="F136"/>
      <c r="G136"/>
      <c r="H136"/>
      <c r="I136"/>
      <c r="J136"/>
      <c r="K136" s="62"/>
    </row>
    <row r="137" spans="2:11">
      <c r="B137" s="87"/>
      <c r="C137" s="87"/>
      <c r="E137" s="56"/>
      <c r="F137"/>
      <c r="G137"/>
      <c r="H137"/>
      <c r="I137"/>
      <c r="J137"/>
      <c r="K137" s="62"/>
    </row>
    <row r="138" spans="2:11">
      <c r="B138" s="87"/>
      <c r="C138" s="87"/>
      <c r="E138" s="56"/>
      <c r="F138"/>
      <c r="G138"/>
      <c r="H138"/>
      <c r="I138"/>
      <c r="J138"/>
      <c r="K138" s="62"/>
    </row>
    <row r="139" spans="2:11">
      <c r="B139" s="87"/>
      <c r="C139" s="87"/>
      <c r="E139" s="56"/>
      <c r="F139"/>
      <c r="G139"/>
      <c r="H139"/>
      <c r="I139"/>
      <c r="J139"/>
      <c r="K139" s="62"/>
    </row>
    <row r="140" spans="2:11">
      <c r="B140" s="87"/>
      <c r="C140" s="87"/>
      <c r="E140" s="56"/>
      <c r="F140"/>
      <c r="G140"/>
      <c r="H140"/>
      <c r="I140"/>
      <c r="J140"/>
      <c r="K140" s="62"/>
    </row>
    <row r="141" spans="2:11">
      <c r="B141" s="87"/>
      <c r="C141" s="87"/>
      <c r="E141" s="56"/>
      <c r="F141"/>
      <c r="G141"/>
      <c r="H141"/>
      <c r="I141"/>
      <c r="J141"/>
      <c r="K141" s="62"/>
    </row>
    <row r="142" spans="2:11">
      <c r="B142" s="87"/>
      <c r="C142" s="87"/>
      <c r="E142" s="56"/>
      <c r="F142"/>
      <c r="G142"/>
      <c r="H142"/>
      <c r="I142"/>
      <c r="J142"/>
      <c r="K142" s="62"/>
    </row>
    <row r="143" spans="2:11">
      <c r="B143" s="87"/>
      <c r="C143" s="87"/>
      <c r="E143" s="56"/>
      <c r="F143"/>
      <c r="G143"/>
      <c r="H143"/>
      <c r="I143"/>
      <c r="J143"/>
      <c r="K143" s="62"/>
    </row>
    <row r="144" spans="2:11">
      <c r="B144" s="87"/>
      <c r="C144" s="87"/>
      <c r="E144" s="56"/>
      <c r="F144" s="56"/>
      <c r="G144" s="46"/>
      <c r="H144" s="56"/>
      <c r="I144" s="46"/>
      <c r="J144" s="46"/>
      <c r="K144" s="62"/>
    </row>
    <row r="145" spans="2:11">
      <c r="B145" s="87"/>
      <c r="C145" s="87"/>
      <c r="E145" s="56"/>
      <c r="F145" s="56"/>
      <c r="G145" s="46"/>
      <c r="H145" s="56"/>
      <c r="I145" s="46"/>
      <c r="J145" s="33"/>
      <c r="K145" s="62"/>
    </row>
    <row r="146" spans="2:11">
      <c r="B146" s="87"/>
      <c r="C146" s="87"/>
      <c r="E146" s="56"/>
      <c r="F146" s="56"/>
      <c r="G146" s="46"/>
      <c r="H146" s="56"/>
      <c r="I146" s="46"/>
      <c r="J146" s="33"/>
      <c r="K146" s="62"/>
    </row>
    <row r="147" spans="2:11" ht="20">
      <c r="B147" s="87"/>
      <c r="C147" s="87"/>
      <c r="E147" s="56"/>
      <c r="F147" s="120"/>
      <c r="G147" s="46"/>
      <c r="H147" s="56"/>
      <c r="I147" s="46"/>
      <c r="J147" s="33"/>
      <c r="K147" s="62"/>
    </row>
    <row r="148" spans="2:11">
      <c r="B148" s="87"/>
      <c r="C148" s="87"/>
      <c r="E148" s="56"/>
      <c r="F148" s="56"/>
      <c r="G148" s="46"/>
      <c r="H148" s="56"/>
      <c r="I148" s="46"/>
      <c r="J148" s="33"/>
      <c r="K148" s="62"/>
    </row>
    <row r="149" spans="2:11">
      <c r="B149" s="87"/>
      <c r="C149" s="87"/>
      <c r="E149" s="56"/>
      <c r="F149" s="56"/>
      <c r="G149" s="46"/>
      <c r="H149" s="56"/>
      <c r="I149" s="46"/>
      <c r="J149" s="33"/>
      <c r="K149" s="62"/>
    </row>
    <row r="150" spans="2:11">
      <c r="B150" s="87"/>
      <c r="C150" s="87"/>
      <c r="E150" s="56"/>
      <c r="F150" s="56"/>
      <c r="G150" s="46"/>
      <c r="H150" s="56"/>
      <c r="I150" s="46"/>
      <c r="J150" s="33"/>
      <c r="K150" s="62"/>
    </row>
    <row r="151" spans="2:11">
      <c r="B151" s="87"/>
      <c r="C151" s="87"/>
      <c r="E151" s="56"/>
      <c r="F151" s="56"/>
      <c r="G151" s="46"/>
      <c r="H151" s="56"/>
      <c r="I151" s="46"/>
      <c r="J151" s="33"/>
      <c r="K151" s="62"/>
    </row>
    <row r="152" spans="2:11">
      <c r="B152" s="87"/>
      <c r="C152" s="87"/>
      <c r="E152" s="56"/>
      <c r="F152" s="56"/>
      <c r="G152" s="46"/>
      <c r="H152" s="56"/>
      <c r="I152" s="46"/>
      <c r="J152" s="33"/>
      <c r="K152" s="62"/>
    </row>
    <row r="153" spans="2:11">
      <c r="B153" s="87"/>
      <c r="C153" s="87"/>
      <c r="E153" s="56"/>
      <c r="F153" s="56"/>
      <c r="G153" s="46"/>
      <c r="H153" s="56"/>
      <c r="I153" s="46"/>
      <c r="J153" s="33"/>
      <c r="K153" s="62"/>
    </row>
    <row r="154" spans="2:11">
      <c r="B154" s="87"/>
      <c r="C154" s="87"/>
      <c r="E154" s="56"/>
      <c r="F154" s="56"/>
      <c r="G154" s="46"/>
      <c r="H154" s="56"/>
      <c r="I154" s="46"/>
      <c r="J154" s="33"/>
      <c r="K154" s="62"/>
    </row>
    <row r="155" spans="2:11">
      <c r="B155" s="87"/>
      <c r="C155" s="87"/>
      <c r="E155" s="56"/>
      <c r="F155" s="56"/>
      <c r="G155" s="46"/>
      <c r="H155" s="56"/>
      <c r="I155" s="46"/>
      <c r="J155" s="33"/>
      <c r="K155" s="62"/>
    </row>
    <row r="156" spans="2:11">
      <c r="B156" s="87"/>
      <c r="C156" s="87"/>
      <c r="E156" s="56"/>
      <c r="F156" s="56"/>
      <c r="G156" s="46"/>
      <c r="H156" s="56"/>
      <c r="I156" s="46"/>
      <c r="J156" s="33"/>
      <c r="K156" s="62"/>
    </row>
    <row r="157" spans="2:11">
      <c r="B157" s="87"/>
      <c r="C157" s="87"/>
      <c r="E157" s="56"/>
      <c r="F157" s="56"/>
      <c r="G157" s="46"/>
      <c r="H157" s="56"/>
      <c r="I157" s="46"/>
      <c r="J157" s="33"/>
      <c r="K157" s="62"/>
    </row>
    <row r="158" spans="2:11">
      <c r="B158" s="87"/>
      <c r="C158" s="87"/>
      <c r="E158" s="56"/>
      <c r="F158" s="56"/>
      <c r="G158" s="46"/>
      <c r="H158" s="56"/>
      <c r="I158" s="46"/>
      <c r="J158" s="33"/>
      <c r="K158" s="62"/>
    </row>
    <row r="159" spans="2:11">
      <c r="B159" s="87"/>
      <c r="C159" s="87"/>
      <c r="E159" s="56"/>
      <c r="F159" s="56"/>
      <c r="G159" s="46"/>
      <c r="H159" s="56"/>
      <c r="I159" s="46"/>
      <c r="J159" s="33"/>
      <c r="K159" s="62"/>
    </row>
    <row r="160" spans="2:11">
      <c r="B160" s="87"/>
      <c r="C160" s="87"/>
      <c r="E160" s="56"/>
      <c r="F160" s="56"/>
      <c r="G160" s="46"/>
      <c r="H160" s="56"/>
      <c r="I160" s="46"/>
      <c r="J160" s="33"/>
      <c r="K160" s="62"/>
    </row>
    <row r="161" spans="2:11">
      <c r="B161" s="87"/>
      <c r="C161" s="87"/>
      <c r="E161" s="56"/>
      <c r="F161" s="56"/>
      <c r="G161" s="46"/>
      <c r="H161" s="56"/>
      <c r="I161" s="46"/>
      <c r="J161" s="33"/>
      <c r="K161" s="62"/>
    </row>
    <row r="162" spans="2:11">
      <c r="B162" s="87"/>
      <c r="C162" s="87"/>
      <c r="E162" s="56"/>
      <c r="F162" s="56"/>
      <c r="G162" s="46"/>
      <c r="H162" s="56"/>
      <c r="I162" s="46"/>
      <c r="J162" s="33"/>
      <c r="K162" s="62"/>
    </row>
    <row r="163" spans="2:11">
      <c r="B163" s="87"/>
      <c r="C163" s="87"/>
      <c r="E163" s="56"/>
      <c r="F163" s="56"/>
      <c r="G163" s="46"/>
      <c r="H163" s="56"/>
      <c r="I163" s="46"/>
      <c r="J163" s="33"/>
      <c r="K163" s="62"/>
    </row>
    <row r="164" spans="2:11">
      <c r="B164" s="87"/>
      <c r="C164" s="87"/>
      <c r="E164" s="56"/>
      <c r="F164" s="56"/>
      <c r="G164" s="46"/>
      <c r="H164" s="56"/>
      <c r="I164" s="46"/>
      <c r="J164" s="33"/>
      <c r="K164" s="62"/>
    </row>
    <row r="165" spans="2:11">
      <c r="B165" s="87"/>
      <c r="C165" s="87"/>
      <c r="E165" s="56"/>
      <c r="F165" s="56"/>
      <c r="G165" s="46"/>
      <c r="H165" s="56"/>
      <c r="I165" s="46"/>
      <c r="J165" s="33"/>
      <c r="K165" s="62"/>
    </row>
    <row r="166" spans="2:11">
      <c r="B166" s="87"/>
      <c r="C166" s="87"/>
      <c r="E166" s="56"/>
      <c r="F166" s="56"/>
      <c r="G166" s="46"/>
      <c r="H166" s="56"/>
      <c r="I166" s="46"/>
      <c r="J166" s="33"/>
      <c r="K166" s="62"/>
    </row>
    <row r="167" spans="2:11">
      <c r="B167" s="87"/>
      <c r="C167" s="87"/>
      <c r="E167" s="56"/>
      <c r="F167" s="56"/>
      <c r="G167" s="46"/>
      <c r="H167" s="56"/>
      <c r="I167" s="46"/>
      <c r="J167" s="33"/>
      <c r="K167" s="62"/>
    </row>
    <row r="168" spans="2:11">
      <c r="B168" s="87"/>
      <c r="C168" s="87"/>
      <c r="E168" s="56"/>
      <c r="F168" s="56"/>
      <c r="G168" s="46"/>
      <c r="H168" s="56"/>
      <c r="I168" s="46"/>
      <c r="J168" s="33"/>
      <c r="K168" s="62"/>
    </row>
    <row r="169" spans="2:11">
      <c r="B169" s="87"/>
      <c r="C169" s="87"/>
      <c r="E169" s="56"/>
      <c r="F169" s="56"/>
      <c r="G169" s="46"/>
      <c r="H169" s="56"/>
      <c r="I169" s="46"/>
      <c r="J169" s="33"/>
      <c r="K169" s="62"/>
    </row>
    <row r="170" spans="2:11">
      <c r="B170" s="87"/>
      <c r="C170" s="87"/>
      <c r="E170" s="56"/>
      <c r="F170" s="56"/>
      <c r="G170" s="46"/>
      <c r="H170" s="56"/>
      <c r="I170" s="46"/>
      <c r="J170" s="33"/>
      <c r="K170" s="62"/>
    </row>
    <row r="171" spans="2:11">
      <c r="B171" s="87"/>
      <c r="C171" s="87"/>
      <c r="E171" s="56"/>
      <c r="F171" s="56"/>
      <c r="G171" s="46"/>
      <c r="H171" s="56"/>
      <c r="I171" s="46"/>
      <c r="J171" s="33"/>
      <c r="K171" s="62"/>
    </row>
    <row r="172" spans="2:11">
      <c r="B172" s="87"/>
      <c r="C172" s="87"/>
      <c r="E172" s="56"/>
      <c r="F172" s="56"/>
      <c r="G172" s="46"/>
      <c r="H172" s="56"/>
      <c r="I172" s="46"/>
      <c r="J172" s="33"/>
      <c r="K172" s="62"/>
    </row>
    <row r="173" spans="2:11">
      <c r="B173" s="87"/>
      <c r="C173" s="87"/>
      <c r="E173" s="56"/>
      <c r="F173" s="56"/>
      <c r="G173" s="46"/>
      <c r="H173" s="56"/>
      <c r="I173" s="46"/>
      <c r="J173" s="33"/>
      <c r="K173" s="62"/>
    </row>
    <row r="174" spans="2:11">
      <c r="B174" s="87"/>
      <c r="C174" s="87"/>
      <c r="E174" s="56"/>
      <c r="F174" s="56"/>
      <c r="G174" s="46"/>
      <c r="H174" s="56"/>
      <c r="I174" s="46"/>
      <c r="J174" s="33"/>
      <c r="K174" s="62"/>
    </row>
    <row r="175" spans="2:11">
      <c r="B175" s="87"/>
      <c r="C175" s="87"/>
      <c r="E175" s="56"/>
      <c r="F175" s="56"/>
      <c r="G175" s="46"/>
      <c r="H175" s="56"/>
      <c r="I175" s="46"/>
      <c r="J175" s="33"/>
      <c r="K175" s="62"/>
    </row>
    <row r="176" spans="2:11">
      <c r="B176" s="87"/>
      <c r="C176" s="87"/>
      <c r="E176" s="56"/>
      <c r="F176" s="56"/>
      <c r="G176" s="46"/>
      <c r="H176" s="56"/>
      <c r="I176" s="46"/>
      <c r="J176" s="33"/>
      <c r="K176" s="62"/>
    </row>
    <row r="177" spans="2:11">
      <c r="B177" s="87"/>
      <c r="C177" s="87"/>
      <c r="E177" s="56"/>
      <c r="F177" s="56"/>
      <c r="G177" s="46"/>
      <c r="H177" s="56"/>
      <c r="I177" s="46"/>
      <c r="J177" s="33"/>
      <c r="K177" s="62"/>
    </row>
    <row r="178" spans="2:11">
      <c r="B178" s="87"/>
      <c r="C178" s="87"/>
      <c r="E178" s="56"/>
      <c r="F178" s="56"/>
      <c r="G178" s="46"/>
      <c r="H178" s="56"/>
      <c r="I178" s="46"/>
      <c r="J178" s="33"/>
      <c r="K178" s="62"/>
    </row>
    <row r="179" spans="2:11">
      <c r="B179" s="87"/>
      <c r="C179" s="87"/>
      <c r="E179" s="56"/>
      <c r="F179" s="56"/>
      <c r="G179" s="46"/>
      <c r="H179" s="56"/>
      <c r="I179" s="46"/>
      <c r="J179" s="33"/>
      <c r="K179" s="62"/>
    </row>
    <row r="180" spans="2:11">
      <c r="B180" s="87"/>
      <c r="C180" s="87"/>
      <c r="E180" s="56"/>
      <c r="F180" s="56"/>
      <c r="G180" s="46"/>
      <c r="H180" s="56"/>
      <c r="I180" s="46"/>
      <c r="J180" s="33"/>
      <c r="K180" s="62"/>
    </row>
    <row r="181" spans="2:11">
      <c r="B181" s="87"/>
      <c r="C181" s="87"/>
      <c r="E181" s="56"/>
      <c r="F181" s="56"/>
      <c r="G181" s="46"/>
      <c r="H181" s="56"/>
      <c r="I181" s="46"/>
      <c r="J181" s="33"/>
      <c r="K181" s="62"/>
    </row>
    <row r="182" spans="2:11">
      <c r="B182" s="87"/>
      <c r="C182" s="87"/>
      <c r="E182" s="56"/>
      <c r="F182" s="56"/>
      <c r="G182" s="46"/>
      <c r="H182" s="56"/>
      <c r="I182" s="46"/>
      <c r="J182" s="33"/>
      <c r="K182" s="62"/>
    </row>
    <row r="183" spans="2:11">
      <c r="B183" s="87"/>
      <c r="C183" s="87"/>
      <c r="E183" s="56"/>
      <c r="F183" s="56"/>
      <c r="G183" s="46"/>
      <c r="H183" s="56"/>
      <c r="I183" s="46"/>
      <c r="J183" s="33"/>
      <c r="K183" s="62"/>
    </row>
    <row r="184" spans="2:11">
      <c r="B184" s="87"/>
      <c r="C184" s="87"/>
      <c r="E184" s="56"/>
      <c r="F184" s="56"/>
      <c r="G184" s="46"/>
      <c r="H184" s="56"/>
      <c r="I184" s="46"/>
      <c r="J184" s="33"/>
      <c r="K184" s="62"/>
    </row>
    <row r="185" spans="2:11">
      <c r="B185" s="87"/>
      <c r="C185" s="87"/>
      <c r="E185" s="56"/>
      <c r="F185" s="56"/>
      <c r="G185" s="46"/>
      <c r="H185" s="56"/>
      <c r="I185" s="46"/>
      <c r="J185" s="33"/>
      <c r="K185" s="62"/>
    </row>
    <row r="186" spans="2:11">
      <c r="B186" s="87"/>
      <c r="C186" s="87"/>
      <c r="E186" s="56"/>
      <c r="F186" s="56"/>
      <c r="G186" s="46"/>
      <c r="H186" s="56"/>
      <c r="I186" s="46"/>
      <c r="J186" s="33"/>
      <c r="K186" s="62"/>
    </row>
    <row r="187" spans="2:11">
      <c r="B187" s="87"/>
      <c r="C187" s="87"/>
      <c r="E187" s="56"/>
      <c r="F187" s="56"/>
      <c r="G187" s="46"/>
      <c r="H187" s="56"/>
      <c r="I187" s="46"/>
      <c r="J187" s="33"/>
      <c r="K187" s="62"/>
    </row>
    <row r="188" spans="2:11">
      <c r="B188" s="87"/>
      <c r="C188" s="87"/>
      <c r="E188" s="56"/>
      <c r="F188" s="56"/>
      <c r="G188" s="46"/>
      <c r="H188" s="56"/>
      <c r="I188" s="46"/>
      <c r="J188" s="33"/>
      <c r="K188" s="62"/>
    </row>
    <row r="189" spans="2:11">
      <c r="B189" s="87"/>
      <c r="C189" s="87"/>
      <c r="E189" s="56"/>
      <c r="F189" s="56"/>
      <c r="G189" s="46"/>
      <c r="H189" s="56"/>
      <c r="I189" s="46"/>
      <c r="J189" s="33"/>
      <c r="K189" s="62"/>
    </row>
    <row r="190" spans="2:11">
      <c r="B190" s="87"/>
      <c r="C190" s="87"/>
      <c r="E190" s="56"/>
      <c r="F190" s="56"/>
      <c r="G190" s="46"/>
      <c r="H190" s="56"/>
      <c r="I190" s="46"/>
      <c r="J190" s="33"/>
      <c r="K190" s="62"/>
    </row>
    <row r="191" spans="2:11">
      <c r="B191" s="87"/>
      <c r="C191" s="87"/>
      <c r="E191" s="56"/>
      <c r="F191" s="56"/>
      <c r="G191" s="46"/>
      <c r="H191" s="56"/>
      <c r="I191" s="46"/>
      <c r="J191" s="33"/>
      <c r="K191" s="62"/>
    </row>
    <row r="192" spans="2:11">
      <c r="B192" s="87"/>
      <c r="C192" s="87"/>
      <c r="E192" s="56"/>
      <c r="F192" s="56"/>
      <c r="G192" s="46"/>
      <c r="H192" s="56"/>
      <c r="I192" s="46"/>
      <c r="J192" s="33"/>
      <c r="K192" s="62"/>
    </row>
    <row r="193" spans="2:11">
      <c r="B193" s="87"/>
      <c r="C193" s="87"/>
      <c r="E193" s="56"/>
      <c r="F193" s="56"/>
      <c r="G193" s="46"/>
      <c r="H193" s="56"/>
      <c r="I193" s="46"/>
      <c r="J193" s="33"/>
      <c r="K193" s="62"/>
    </row>
    <row r="194" spans="2:11">
      <c r="B194" s="87"/>
      <c r="C194" s="87"/>
      <c r="E194" s="56"/>
      <c r="F194" s="56"/>
      <c r="G194" s="46"/>
      <c r="H194" s="56"/>
      <c r="I194" s="46"/>
      <c r="J194" s="33"/>
      <c r="K194" s="62"/>
    </row>
    <row r="195" spans="2:11">
      <c r="B195" s="87"/>
      <c r="C195" s="87"/>
      <c r="E195" s="56"/>
      <c r="F195" s="56"/>
      <c r="G195" s="46"/>
      <c r="H195" s="56"/>
      <c r="I195" s="46"/>
      <c r="J195" s="33"/>
      <c r="K195" s="62"/>
    </row>
    <row r="196" spans="2:11">
      <c r="B196" s="87"/>
      <c r="C196" s="87"/>
      <c r="E196" s="56"/>
      <c r="F196" s="56"/>
      <c r="G196" s="46"/>
      <c r="H196" s="56"/>
      <c r="I196" s="46"/>
      <c r="J196" s="33"/>
      <c r="K196" s="62"/>
    </row>
    <row r="197" spans="2:11">
      <c r="B197" s="87"/>
      <c r="C197" s="87"/>
      <c r="E197" s="56"/>
      <c r="F197" s="56"/>
      <c r="G197" s="46"/>
      <c r="H197" s="56"/>
      <c r="I197" s="46"/>
      <c r="J197" s="33"/>
      <c r="K197" s="62"/>
    </row>
    <row r="198" spans="2:11">
      <c r="B198" s="87"/>
      <c r="C198" s="87"/>
      <c r="E198" s="56"/>
      <c r="F198" s="56"/>
      <c r="G198" s="46"/>
      <c r="H198" s="56"/>
      <c r="I198" s="46"/>
      <c r="J198" s="33"/>
      <c r="K198" s="62"/>
    </row>
    <row r="199" spans="2:11">
      <c r="B199" s="87"/>
      <c r="C199" s="87"/>
      <c r="E199" s="56"/>
      <c r="F199" s="56"/>
      <c r="G199" s="46"/>
      <c r="H199" s="56"/>
      <c r="I199" s="46"/>
      <c r="J199" s="33"/>
      <c r="K199" s="62"/>
    </row>
    <row r="200" spans="2:11">
      <c r="B200" s="87"/>
      <c r="C200" s="87"/>
      <c r="E200" s="56"/>
      <c r="F200" s="56"/>
      <c r="G200" s="46"/>
      <c r="H200" s="56"/>
      <c r="I200" s="46"/>
      <c r="J200" s="33"/>
      <c r="K200" s="62"/>
    </row>
    <row r="201" spans="2:11">
      <c r="B201" s="87"/>
      <c r="C201" s="87"/>
      <c r="E201" s="56"/>
      <c r="F201" s="56"/>
      <c r="G201" s="46"/>
      <c r="H201" s="56"/>
      <c r="I201" s="46"/>
      <c r="J201" s="33"/>
      <c r="K201" s="62"/>
    </row>
    <row r="202" spans="2:11">
      <c r="B202" s="87"/>
      <c r="C202" s="87"/>
      <c r="E202" s="56"/>
      <c r="F202" s="56"/>
      <c r="G202" s="46"/>
      <c r="H202" s="56"/>
      <c r="I202" s="46"/>
      <c r="J202" s="33"/>
      <c r="K202" s="62"/>
    </row>
    <row r="203" spans="2:11">
      <c r="B203" s="87"/>
      <c r="C203" s="87"/>
      <c r="E203" s="56"/>
      <c r="F203" s="56"/>
      <c r="G203" s="46"/>
      <c r="H203" s="56"/>
      <c r="I203" s="46"/>
      <c r="J203" s="33"/>
      <c r="K203" s="62"/>
    </row>
    <row r="204" spans="2:11">
      <c r="B204" s="87"/>
      <c r="C204" s="87"/>
      <c r="E204" s="56"/>
      <c r="F204" s="56"/>
      <c r="G204" s="46"/>
      <c r="H204" s="56"/>
      <c r="I204" s="46"/>
      <c r="J204" s="33"/>
      <c r="K204" s="62"/>
    </row>
    <row r="205" spans="2:11">
      <c r="B205" s="87"/>
      <c r="C205" s="87"/>
      <c r="E205" s="56"/>
      <c r="F205" s="56"/>
      <c r="G205" s="46"/>
      <c r="H205" s="56"/>
      <c r="I205" s="46"/>
      <c r="J205" s="33"/>
      <c r="K205" s="62"/>
    </row>
    <row r="206" spans="2:11">
      <c r="B206" s="87"/>
      <c r="C206" s="87"/>
      <c r="E206" s="56"/>
      <c r="F206" s="56"/>
      <c r="G206" s="46"/>
      <c r="H206" s="56"/>
      <c r="I206" s="46"/>
      <c r="J206" s="33"/>
      <c r="K206" s="62"/>
    </row>
    <row r="207" spans="2:11">
      <c r="B207" s="87"/>
      <c r="C207" s="87"/>
      <c r="E207" s="56"/>
      <c r="F207" s="56"/>
      <c r="G207" s="46"/>
      <c r="H207" s="56"/>
      <c r="I207" s="46"/>
      <c r="J207" s="33"/>
      <c r="K207" s="62"/>
    </row>
    <row r="208" spans="2:11">
      <c r="B208" s="87"/>
      <c r="C208" s="87"/>
      <c r="E208" s="56"/>
      <c r="F208" s="56"/>
      <c r="G208" s="46"/>
      <c r="H208" s="56"/>
      <c r="I208" s="46"/>
      <c r="J208" s="33"/>
      <c r="K208" s="62"/>
    </row>
    <row r="209" spans="2:11">
      <c r="B209" s="87"/>
      <c r="C209" s="87"/>
      <c r="E209" s="56"/>
      <c r="F209" s="56"/>
      <c r="G209" s="46"/>
      <c r="H209" s="56"/>
      <c r="I209" s="46"/>
      <c r="J209" s="33"/>
      <c r="K209" s="62"/>
    </row>
    <row r="210" spans="2:11">
      <c r="B210" s="87"/>
      <c r="C210" s="87"/>
      <c r="E210" s="56"/>
      <c r="F210" s="56"/>
      <c r="G210" s="46"/>
      <c r="H210" s="56"/>
      <c r="I210" s="46"/>
      <c r="J210" s="33"/>
      <c r="K210" s="62"/>
    </row>
    <row r="211" spans="2:11">
      <c r="B211" s="87"/>
      <c r="C211" s="87"/>
      <c r="E211" s="56"/>
      <c r="F211" s="56"/>
      <c r="G211" s="46"/>
      <c r="H211" s="56"/>
      <c r="I211" s="46"/>
      <c r="J211" s="33"/>
      <c r="K211" s="62"/>
    </row>
    <row r="212" spans="2:11">
      <c r="B212" s="87"/>
      <c r="C212" s="87"/>
      <c r="E212" s="56"/>
      <c r="F212" s="56"/>
      <c r="G212" s="46"/>
      <c r="H212" s="56"/>
      <c r="I212" s="46"/>
      <c r="J212" s="33"/>
      <c r="K212" s="62"/>
    </row>
    <row r="213" spans="2:11">
      <c r="B213" s="87"/>
      <c r="C213" s="87"/>
      <c r="E213" s="56"/>
      <c r="F213" s="56"/>
      <c r="G213" s="46"/>
      <c r="H213" s="56"/>
      <c r="I213" s="46"/>
      <c r="J213" s="33"/>
      <c r="K213" s="62"/>
    </row>
    <row r="214" spans="2:11">
      <c r="B214" s="87"/>
      <c r="C214" s="87"/>
      <c r="E214" s="56"/>
      <c r="F214" s="56"/>
      <c r="G214" s="46"/>
      <c r="H214" s="56"/>
      <c r="I214" s="46"/>
      <c r="J214" s="33"/>
      <c r="K214" s="62"/>
    </row>
    <row r="215" spans="2:11">
      <c r="B215" s="87"/>
      <c r="C215" s="87"/>
      <c r="E215" s="56"/>
      <c r="F215" s="56"/>
      <c r="G215" s="46"/>
      <c r="H215" s="56"/>
      <c r="I215" s="46"/>
      <c r="J215" s="33"/>
      <c r="K215" s="62"/>
    </row>
    <row r="216" spans="2:11">
      <c r="B216" s="87"/>
      <c r="C216" s="87"/>
      <c r="E216" s="56"/>
      <c r="F216" s="56"/>
      <c r="G216" s="46"/>
      <c r="H216" s="56"/>
      <c r="I216" s="46"/>
      <c r="J216" s="33"/>
      <c r="K216" s="62"/>
    </row>
    <row r="217" spans="2:11">
      <c r="B217" s="87"/>
      <c r="C217" s="87"/>
      <c r="E217" s="56"/>
      <c r="F217" s="56"/>
      <c r="G217" s="46"/>
      <c r="H217" s="56"/>
      <c r="I217" s="46"/>
      <c r="J217" s="33"/>
      <c r="K217" s="62"/>
    </row>
    <row r="218" spans="2:11">
      <c r="B218" s="87"/>
      <c r="C218" s="87"/>
      <c r="E218" s="56"/>
      <c r="F218" s="56"/>
      <c r="G218" s="46"/>
      <c r="H218" s="56"/>
      <c r="I218" s="46"/>
      <c r="J218" s="33"/>
      <c r="K218" s="62"/>
    </row>
    <row r="219" spans="2:11">
      <c r="B219" s="87"/>
      <c r="C219" s="87"/>
      <c r="E219" s="56"/>
      <c r="F219" s="56"/>
      <c r="G219" s="46"/>
      <c r="H219" s="56"/>
      <c r="I219" s="46"/>
      <c r="J219" s="33"/>
      <c r="K219" s="62"/>
    </row>
    <row r="220" spans="2:11">
      <c r="B220" s="87"/>
      <c r="C220" s="87"/>
      <c r="E220" s="56"/>
      <c r="F220" s="56"/>
      <c r="G220" s="46"/>
      <c r="H220" s="56"/>
      <c r="I220" s="46"/>
      <c r="J220" s="33"/>
      <c r="K220" s="62"/>
    </row>
    <row r="221" spans="2:11">
      <c r="B221" s="87"/>
      <c r="C221" s="87"/>
      <c r="E221" s="56"/>
      <c r="F221" s="56"/>
      <c r="G221" s="46"/>
      <c r="H221" s="56"/>
      <c r="I221" s="46"/>
      <c r="J221" s="33"/>
      <c r="K221" s="62"/>
    </row>
    <row r="222" spans="2:11">
      <c r="B222" s="87"/>
      <c r="C222" s="87"/>
      <c r="E222" s="56"/>
      <c r="F222" s="56"/>
      <c r="G222" s="46"/>
      <c r="H222" s="56"/>
      <c r="I222" s="46"/>
      <c r="J222" s="33"/>
      <c r="K222" s="62"/>
    </row>
    <row r="223" spans="2:11">
      <c r="B223" s="87"/>
      <c r="C223" s="87"/>
      <c r="E223" s="56"/>
      <c r="F223" s="56"/>
      <c r="G223" s="46"/>
      <c r="H223" s="56"/>
      <c r="I223" s="46"/>
      <c r="J223" s="33"/>
      <c r="K223" s="62"/>
    </row>
    <row r="224" spans="2:11">
      <c r="B224" s="87"/>
      <c r="C224" s="87"/>
      <c r="E224" s="56"/>
      <c r="F224" s="56"/>
      <c r="G224" s="46"/>
      <c r="H224" s="56"/>
      <c r="I224" s="46"/>
      <c r="J224" s="33"/>
      <c r="K224" s="62"/>
    </row>
    <row r="225" spans="2:11">
      <c r="B225" s="87"/>
      <c r="C225" s="87"/>
      <c r="E225" s="56"/>
      <c r="F225" s="56"/>
      <c r="G225" s="46"/>
      <c r="H225" s="56"/>
      <c r="I225" s="46"/>
      <c r="J225" s="33"/>
      <c r="K225" s="62"/>
    </row>
    <row r="226" spans="2:11">
      <c r="B226" s="87"/>
      <c r="C226" s="87"/>
      <c r="E226" s="56"/>
      <c r="F226" s="56"/>
      <c r="G226" s="46"/>
      <c r="H226" s="56"/>
      <c r="I226" s="46"/>
      <c r="J226" s="33"/>
      <c r="K226" s="62"/>
    </row>
    <row r="227" spans="2:11">
      <c r="B227" s="87"/>
      <c r="C227" s="87"/>
      <c r="E227" s="56"/>
      <c r="F227" s="56"/>
      <c r="G227" s="46"/>
      <c r="H227" s="56"/>
      <c r="I227" s="46"/>
      <c r="J227" s="33"/>
      <c r="K227" s="62"/>
    </row>
    <row r="228" spans="2:11">
      <c r="B228" s="87"/>
      <c r="C228" s="87"/>
      <c r="E228" s="56"/>
      <c r="F228" s="56"/>
      <c r="G228" s="46"/>
      <c r="H228" s="56"/>
      <c r="I228" s="46"/>
      <c r="J228" s="33"/>
      <c r="K228" s="62"/>
    </row>
    <row r="229" spans="2:11">
      <c r="B229" s="87"/>
      <c r="C229" s="87"/>
      <c r="E229" s="56"/>
      <c r="F229" s="56"/>
      <c r="G229" s="46"/>
      <c r="H229" s="56"/>
      <c r="I229" s="46"/>
      <c r="J229" s="33"/>
      <c r="K229" s="62"/>
    </row>
    <row r="230" spans="2:11">
      <c r="B230" s="87"/>
      <c r="C230" s="87"/>
      <c r="E230" s="56"/>
      <c r="F230" s="56"/>
      <c r="G230" s="46"/>
      <c r="H230" s="56"/>
      <c r="I230" s="46"/>
      <c r="J230" s="33"/>
      <c r="K230" s="62"/>
    </row>
    <row r="231" spans="2:11">
      <c r="B231" s="87"/>
      <c r="C231" s="87"/>
      <c r="E231" s="56"/>
      <c r="F231" s="56"/>
      <c r="G231" s="46"/>
      <c r="H231" s="56"/>
      <c r="I231" s="46"/>
      <c r="J231" s="33"/>
      <c r="K231" s="62"/>
    </row>
    <row r="232" spans="2:11">
      <c r="B232" s="87"/>
      <c r="C232" s="87"/>
      <c r="E232" s="56"/>
      <c r="F232" s="56"/>
      <c r="G232" s="46"/>
      <c r="H232" s="56"/>
      <c r="I232" s="46"/>
      <c r="J232" s="33"/>
      <c r="K232" s="62"/>
    </row>
    <row r="233" spans="2:11">
      <c r="B233" s="87"/>
      <c r="C233" s="87"/>
      <c r="E233" s="56"/>
      <c r="F233" s="56"/>
      <c r="G233" s="46"/>
      <c r="H233" s="56"/>
      <c r="I233" s="46"/>
      <c r="J233" s="33"/>
      <c r="K233" s="62"/>
    </row>
    <row r="234" spans="2:11">
      <c r="B234" s="87"/>
      <c r="C234" s="87"/>
      <c r="E234" s="56"/>
      <c r="F234" s="56"/>
      <c r="G234" s="46"/>
      <c r="H234" s="56"/>
      <c r="I234" s="46"/>
      <c r="J234" s="33"/>
      <c r="K234" s="62"/>
    </row>
    <row r="235" spans="2:11">
      <c r="B235" s="87"/>
      <c r="C235" s="87"/>
      <c r="E235" s="56"/>
      <c r="F235" s="56"/>
      <c r="G235" s="46"/>
      <c r="H235" s="56"/>
      <c r="I235" s="46"/>
      <c r="J235" s="33"/>
      <c r="K235" s="62"/>
    </row>
    <row r="236" spans="2:11">
      <c r="B236" s="87"/>
      <c r="C236" s="87"/>
      <c r="E236" s="56"/>
      <c r="F236" s="56"/>
      <c r="G236" s="46"/>
      <c r="H236" s="56"/>
      <c r="I236" s="46"/>
      <c r="J236" s="33"/>
      <c r="K236" s="62"/>
    </row>
    <row r="237" spans="2:11">
      <c r="B237" s="87"/>
      <c r="C237" s="87"/>
      <c r="E237" s="56"/>
      <c r="F237" s="56"/>
      <c r="G237" s="46"/>
      <c r="H237" s="56"/>
      <c r="I237" s="46"/>
      <c r="J237" s="33"/>
      <c r="K237" s="62"/>
    </row>
    <row r="238" spans="2:11">
      <c r="B238" s="87"/>
      <c r="C238" s="87"/>
      <c r="E238" s="56"/>
      <c r="F238" s="56"/>
      <c r="G238" s="46"/>
      <c r="H238" s="56"/>
      <c r="I238" s="46"/>
      <c r="J238" s="33"/>
      <c r="K238" s="62"/>
    </row>
    <row r="239" spans="2:11">
      <c r="B239" s="87"/>
      <c r="C239" s="87"/>
      <c r="E239" s="56"/>
      <c r="F239" s="56"/>
      <c r="G239" s="46"/>
      <c r="H239" s="56"/>
      <c r="I239" s="46"/>
      <c r="J239" s="33"/>
      <c r="K239" s="62"/>
    </row>
    <row r="240" spans="2:11">
      <c r="B240" s="87"/>
      <c r="C240" s="87"/>
      <c r="E240" s="56"/>
      <c r="F240" s="56"/>
      <c r="G240" s="46"/>
      <c r="H240" s="56"/>
      <c r="I240" s="46"/>
      <c r="J240" s="33"/>
      <c r="K240" s="62"/>
    </row>
    <row r="241" spans="2:11">
      <c r="B241" s="87"/>
      <c r="C241" s="87"/>
      <c r="E241" s="56"/>
      <c r="F241" s="56"/>
      <c r="G241" s="46"/>
      <c r="H241" s="56"/>
      <c r="I241" s="46"/>
      <c r="J241" s="33"/>
      <c r="K241" s="62"/>
    </row>
    <row r="242" spans="2:11">
      <c r="B242" s="87"/>
      <c r="C242" s="87"/>
      <c r="E242" s="56"/>
      <c r="F242" s="56"/>
      <c r="G242" s="46"/>
      <c r="H242" s="56"/>
      <c r="I242" s="46"/>
      <c r="J242" s="33"/>
      <c r="K242" s="62"/>
    </row>
    <row r="243" spans="2:11">
      <c r="B243" s="87"/>
      <c r="C243" s="87"/>
      <c r="E243" s="56"/>
      <c r="F243" s="56"/>
      <c r="G243" s="46"/>
      <c r="H243" s="56"/>
      <c r="I243" s="46"/>
      <c r="J243" s="33"/>
      <c r="K243" s="62"/>
    </row>
    <row r="244" spans="2:11">
      <c r="B244" s="87"/>
      <c r="C244" s="87"/>
      <c r="E244" s="56"/>
      <c r="F244" s="56"/>
      <c r="G244" s="46"/>
      <c r="H244" s="56"/>
      <c r="I244" s="46"/>
      <c r="J244" s="33"/>
      <c r="K244" s="62"/>
    </row>
    <row r="245" spans="2:11">
      <c r="B245" s="87"/>
      <c r="C245" s="87"/>
      <c r="E245" s="56"/>
      <c r="F245" s="56"/>
      <c r="G245" s="46"/>
      <c r="H245" s="56"/>
      <c r="I245" s="46"/>
      <c r="J245" s="33"/>
      <c r="K245" s="62"/>
    </row>
    <row r="246" spans="2:11">
      <c r="B246" s="87"/>
      <c r="C246" s="87"/>
      <c r="E246" s="56"/>
      <c r="F246" s="56"/>
      <c r="G246" s="46"/>
      <c r="H246" s="56"/>
      <c r="I246" s="46"/>
      <c r="J246" s="33"/>
      <c r="K246" s="62"/>
    </row>
    <row r="247" spans="2:11">
      <c r="B247" s="87"/>
      <c r="C247" s="87"/>
      <c r="E247" s="56"/>
      <c r="F247" s="56"/>
      <c r="G247" s="46"/>
      <c r="H247" s="56"/>
      <c r="I247" s="46"/>
      <c r="J247" s="33"/>
      <c r="K247" s="62"/>
    </row>
    <row r="248" spans="2:11">
      <c r="B248" s="87"/>
      <c r="C248" s="87"/>
      <c r="E248" s="56"/>
      <c r="F248" s="56"/>
      <c r="G248" s="46"/>
      <c r="H248" s="56"/>
      <c r="I248" s="46"/>
      <c r="J248" s="33"/>
      <c r="K248" s="62"/>
    </row>
    <row r="249" spans="2:11">
      <c r="B249" s="87"/>
      <c r="C249" s="87"/>
      <c r="E249" s="56"/>
      <c r="F249" s="56"/>
      <c r="G249" s="46"/>
      <c r="H249" s="56"/>
      <c r="I249" s="46"/>
      <c r="J249" s="33"/>
      <c r="K249" s="62"/>
    </row>
    <row r="250" spans="2:11">
      <c r="B250" s="87"/>
      <c r="C250" s="87"/>
      <c r="E250" s="56"/>
      <c r="F250" s="56"/>
      <c r="G250" s="46"/>
      <c r="H250" s="56"/>
      <c r="I250" s="46"/>
      <c r="J250" s="33"/>
      <c r="K250" s="62"/>
    </row>
    <row r="251" spans="2:11">
      <c r="B251" s="87"/>
      <c r="C251" s="87"/>
      <c r="E251" s="56"/>
      <c r="F251" s="56"/>
      <c r="G251" s="46"/>
      <c r="H251" s="56"/>
      <c r="I251" s="46"/>
      <c r="J251" s="33"/>
      <c r="K251" s="62"/>
    </row>
    <row r="252" spans="2:11">
      <c r="B252" s="87"/>
      <c r="C252" s="87"/>
      <c r="E252" s="56"/>
      <c r="F252" s="56"/>
      <c r="G252" s="46"/>
      <c r="H252" s="56"/>
      <c r="I252" s="46"/>
      <c r="J252" s="33"/>
      <c r="K252" s="62"/>
    </row>
    <row r="253" spans="2:11">
      <c r="B253" s="87"/>
      <c r="C253" s="87"/>
      <c r="E253" s="56"/>
      <c r="F253" s="56"/>
      <c r="G253" s="46"/>
      <c r="H253" s="56"/>
      <c r="I253" s="46"/>
      <c r="J253" s="33"/>
      <c r="K253" s="62"/>
    </row>
    <row r="254" spans="2:11">
      <c r="B254" s="87"/>
      <c r="C254" s="87"/>
      <c r="E254" s="56"/>
      <c r="F254" s="56"/>
      <c r="G254" s="46"/>
      <c r="H254" s="56"/>
      <c r="I254" s="46"/>
      <c r="J254" s="33"/>
      <c r="K254" s="62"/>
    </row>
    <row r="255" spans="2:11">
      <c r="B255" s="87"/>
      <c r="C255" s="87"/>
      <c r="E255" s="56"/>
      <c r="F255" s="56"/>
      <c r="G255" s="46"/>
      <c r="H255" s="56"/>
      <c r="I255" s="46"/>
      <c r="J255" s="33"/>
      <c r="K255" s="62"/>
    </row>
    <row r="256" spans="2:11">
      <c r="B256" s="87"/>
      <c r="C256" s="87"/>
      <c r="E256" s="56"/>
      <c r="F256" s="56"/>
      <c r="G256" s="46"/>
      <c r="H256" s="56"/>
      <c r="I256" s="46"/>
      <c r="J256" s="33"/>
      <c r="K256" s="62"/>
    </row>
    <row r="257" spans="2:11">
      <c r="B257" s="87"/>
      <c r="C257" s="87"/>
      <c r="E257" s="56"/>
      <c r="F257" s="56"/>
      <c r="G257" s="46"/>
      <c r="H257" s="56"/>
      <c r="I257" s="46"/>
      <c r="J257" s="33"/>
      <c r="K257" s="62"/>
    </row>
    <row r="258" spans="2:11">
      <c r="B258" s="87"/>
      <c r="C258" s="87"/>
      <c r="E258" s="56"/>
      <c r="F258" s="56"/>
      <c r="G258" s="46"/>
      <c r="H258" s="56"/>
      <c r="I258" s="46"/>
      <c r="J258" s="33"/>
      <c r="K258" s="62"/>
    </row>
    <row r="259" spans="2:11">
      <c r="B259" s="87"/>
      <c r="C259" s="87"/>
      <c r="E259" s="56"/>
      <c r="F259" s="56"/>
      <c r="G259" s="46"/>
      <c r="H259" s="56"/>
      <c r="I259" s="46"/>
      <c r="J259" s="33"/>
      <c r="K259" s="62"/>
    </row>
    <row r="260" spans="2:11">
      <c r="B260" s="87"/>
      <c r="C260" s="87"/>
      <c r="E260" s="56"/>
      <c r="F260" s="56"/>
      <c r="G260" s="46"/>
      <c r="H260" s="56"/>
      <c r="I260" s="46"/>
      <c r="J260" s="33"/>
      <c r="K260" s="62"/>
    </row>
    <row r="261" spans="2:11">
      <c r="B261" s="87"/>
      <c r="C261" s="87"/>
      <c r="E261" s="56"/>
      <c r="F261" s="56"/>
      <c r="G261" s="46"/>
      <c r="H261" s="56"/>
      <c r="I261" s="46"/>
      <c r="J261" s="33"/>
      <c r="K261" s="62"/>
    </row>
    <row r="262" spans="2:11">
      <c r="B262" s="87"/>
      <c r="C262" s="87"/>
      <c r="E262" s="56"/>
      <c r="F262" s="56"/>
      <c r="G262" s="46"/>
      <c r="H262" s="56"/>
      <c r="I262" s="46"/>
      <c r="J262" s="33"/>
      <c r="K262" s="62"/>
    </row>
    <row r="263" spans="2:11">
      <c r="B263" s="87"/>
      <c r="C263" s="87"/>
      <c r="E263" s="56"/>
      <c r="F263" s="56"/>
      <c r="G263" s="46"/>
      <c r="H263" s="56"/>
      <c r="I263" s="46"/>
      <c r="J263" s="33"/>
      <c r="K263" s="62"/>
    </row>
    <row r="264" spans="2:11">
      <c r="B264" s="87"/>
      <c r="C264" s="87"/>
      <c r="E264" s="56"/>
      <c r="F264" s="56"/>
      <c r="G264" s="46"/>
      <c r="H264" s="56"/>
      <c r="I264" s="46"/>
      <c r="J264" s="33"/>
      <c r="K264" s="62"/>
    </row>
    <row r="265" spans="2:11">
      <c r="B265" s="87"/>
      <c r="C265" s="87"/>
      <c r="E265" s="56"/>
      <c r="F265" s="56"/>
      <c r="G265" s="46"/>
      <c r="H265" s="56"/>
      <c r="I265" s="46"/>
      <c r="J265" s="33"/>
      <c r="K265" s="62"/>
    </row>
    <row r="266" spans="2:11">
      <c r="B266" s="87"/>
      <c r="C266" s="87"/>
      <c r="E266" s="56"/>
      <c r="F266" s="56"/>
      <c r="G266" s="46"/>
      <c r="H266" s="56"/>
      <c r="I266" s="46"/>
      <c r="J266" s="33"/>
      <c r="K266" s="62"/>
    </row>
    <row r="267" spans="2:11">
      <c r="B267" s="87"/>
      <c r="C267" s="87"/>
      <c r="E267" s="56"/>
      <c r="F267" s="56"/>
      <c r="G267" s="46"/>
      <c r="H267" s="56"/>
      <c r="I267" s="46"/>
      <c r="J267" s="33"/>
      <c r="K267" s="62"/>
    </row>
    <row r="268" spans="2:11">
      <c r="B268" s="87"/>
      <c r="C268" s="87"/>
      <c r="E268" s="56"/>
      <c r="F268" s="56"/>
      <c r="G268" s="46"/>
      <c r="H268" s="56"/>
      <c r="I268" s="46"/>
      <c r="J268" s="33"/>
      <c r="K268" s="62"/>
    </row>
    <row r="269" spans="2:11">
      <c r="B269" s="87"/>
      <c r="C269" s="87"/>
      <c r="E269" s="56"/>
      <c r="F269" s="56"/>
      <c r="G269" s="46"/>
      <c r="H269" s="56"/>
      <c r="I269" s="46"/>
      <c r="J269" s="33"/>
      <c r="K269" s="62"/>
    </row>
    <row r="270" spans="2:11">
      <c r="B270" s="87"/>
      <c r="C270" s="87"/>
      <c r="E270" s="56"/>
      <c r="F270" s="56"/>
      <c r="G270" s="46"/>
      <c r="H270" s="56"/>
      <c r="I270" s="46"/>
      <c r="J270" s="33"/>
      <c r="K270" s="62"/>
    </row>
    <row r="271" spans="2:11">
      <c r="B271" s="87"/>
      <c r="C271" s="87"/>
      <c r="E271" s="56"/>
      <c r="F271" s="56"/>
      <c r="G271" s="46"/>
      <c r="H271" s="56"/>
      <c r="I271" s="46"/>
      <c r="J271" s="33"/>
      <c r="K271" s="62"/>
    </row>
    <row r="272" spans="2:11">
      <c r="B272" s="87"/>
      <c r="C272" s="87"/>
      <c r="E272" s="56"/>
      <c r="F272" s="56"/>
      <c r="G272" s="46"/>
      <c r="H272" s="56"/>
      <c r="I272" s="46"/>
      <c r="J272" s="33"/>
      <c r="K272" s="62"/>
    </row>
    <row r="273" spans="2:11">
      <c r="B273" s="87"/>
      <c r="C273" s="87"/>
      <c r="E273" s="56"/>
      <c r="F273" s="56"/>
      <c r="G273" s="46"/>
      <c r="H273" s="56"/>
      <c r="I273" s="46"/>
      <c r="J273" s="33"/>
      <c r="K273" s="62"/>
    </row>
    <row r="274" spans="2:11">
      <c r="B274" s="87"/>
      <c r="C274" s="87"/>
      <c r="E274" s="56"/>
      <c r="F274" s="56"/>
      <c r="G274" s="46"/>
      <c r="H274" s="56"/>
      <c r="I274" s="46"/>
      <c r="J274" s="33"/>
      <c r="K274" s="62"/>
    </row>
    <row r="275" spans="2:11">
      <c r="B275" s="87"/>
      <c r="C275" s="87"/>
      <c r="E275" s="56"/>
      <c r="F275" s="56"/>
      <c r="G275" s="46"/>
      <c r="H275" s="56"/>
      <c r="I275" s="46"/>
      <c r="J275" s="33"/>
      <c r="K275" s="62"/>
    </row>
    <row r="276" spans="2:11">
      <c r="B276" s="87"/>
      <c r="C276" s="87"/>
      <c r="E276" s="56"/>
      <c r="F276" s="56"/>
      <c r="G276" s="46"/>
      <c r="H276" s="56"/>
      <c r="I276" s="46"/>
      <c r="J276" s="33"/>
      <c r="K276" s="62"/>
    </row>
    <row r="277" spans="2:11">
      <c r="B277" s="87"/>
      <c r="C277" s="87"/>
      <c r="E277" s="56"/>
      <c r="F277" s="56"/>
      <c r="G277" s="46"/>
      <c r="H277" s="56"/>
      <c r="I277" s="46"/>
      <c r="J277" s="33"/>
      <c r="K277" s="62"/>
    </row>
    <row r="278" spans="2:11">
      <c r="B278" s="87"/>
      <c r="C278" s="87"/>
      <c r="E278" s="56"/>
      <c r="F278" s="56"/>
      <c r="G278" s="46"/>
      <c r="H278" s="56"/>
      <c r="I278" s="46"/>
      <c r="J278" s="33"/>
      <c r="K278" s="62"/>
    </row>
    <row r="279" spans="2:11">
      <c r="B279" s="87"/>
      <c r="C279" s="87"/>
      <c r="E279" s="56"/>
      <c r="F279" s="56"/>
      <c r="G279" s="46"/>
      <c r="H279" s="56"/>
      <c r="I279" s="46"/>
      <c r="J279" s="33"/>
      <c r="K279" s="62"/>
    </row>
    <row r="280" spans="2:11">
      <c r="B280" s="87"/>
      <c r="C280" s="87"/>
      <c r="E280" s="56"/>
      <c r="F280" s="56"/>
      <c r="G280" s="46"/>
      <c r="H280" s="56"/>
      <c r="I280" s="46"/>
      <c r="J280" s="33"/>
      <c r="K280" s="62"/>
    </row>
    <row r="281" spans="2:11">
      <c r="B281" s="87"/>
      <c r="C281" s="87"/>
      <c r="E281" s="56"/>
      <c r="F281" s="56"/>
      <c r="G281" s="46"/>
      <c r="H281" s="56"/>
      <c r="I281" s="46"/>
      <c r="J281" s="33"/>
      <c r="K281" s="62"/>
    </row>
    <row r="282" spans="2:11">
      <c r="B282" s="87"/>
      <c r="C282" s="87"/>
      <c r="E282" s="56"/>
      <c r="F282" s="56"/>
      <c r="G282" s="46"/>
      <c r="H282" s="56"/>
      <c r="I282" s="46"/>
      <c r="J282" s="33"/>
      <c r="K282" s="62"/>
    </row>
    <row r="283" spans="2:11">
      <c r="B283" s="87"/>
      <c r="C283" s="87"/>
      <c r="E283" s="56"/>
      <c r="F283" s="56"/>
      <c r="G283" s="46"/>
      <c r="H283" s="56"/>
      <c r="I283" s="46"/>
      <c r="J283" s="33"/>
      <c r="K283" s="62"/>
    </row>
    <row r="284" spans="2:11">
      <c r="B284" s="87"/>
      <c r="C284" s="87"/>
      <c r="E284" s="56"/>
      <c r="F284" s="56"/>
      <c r="G284" s="46"/>
      <c r="H284" s="56"/>
      <c r="I284" s="46"/>
      <c r="J284" s="33"/>
      <c r="K284" s="62"/>
    </row>
    <row r="285" spans="2:11">
      <c r="B285" s="87"/>
      <c r="C285" s="87"/>
      <c r="E285" s="56"/>
      <c r="F285" s="56"/>
      <c r="G285" s="46"/>
      <c r="H285" s="56"/>
      <c r="I285" s="46"/>
      <c r="J285" s="33"/>
      <c r="K285" s="62"/>
    </row>
    <row r="286" spans="2:11">
      <c r="B286" s="87"/>
      <c r="C286" s="87"/>
      <c r="E286" s="56"/>
      <c r="F286" s="56"/>
      <c r="G286" s="46"/>
      <c r="H286" s="56"/>
      <c r="I286" s="46"/>
      <c r="J286" s="33"/>
      <c r="K286" s="62"/>
    </row>
    <row r="287" spans="2:11">
      <c r="B287" s="87"/>
      <c r="C287" s="87"/>
      <c r="E287" s="56"/>
      <c r="F287" s="56"/>
      <c r="G287" s="46"/>
      <c r="H287" s="56"/>
      <c r="I287" s="46"/>
      <c r="J287" s="33"/>
      <c r="K287" s="62"/>
    </row>
    <row r="288" spans="2:11">
      <c r="B288" s="87"/>
      <c r="C288" s="87"/>
      <c r="E288" s="56"/>
      <c r="F288" s="56"/>
      <c r="G288" s="46"/>
      <c r="H288" s="56"/>
      <c r="I288" s="46"/>
      <c r="J288" s="33"/>
      <c r="K288" s="62"/>
    </row>
    <row r="289" spans="2:11">
      <c r="B289" s="87"/>
      <c r="C289" s="87"/>
      <c r="E289" s="56"/>
      <c r="F289" s="56"/>
      <c r="G289" s="46"/>
      <c r="H289" s="56"/>
      <c r="I289" s="46"/>
      <c r="J289" s="33"/>
      <c r="K289" s="62"/>
    </row>
    <row r="290" spans="2:11">
      <c r="B290" s="87"/>
      <c r="C290" s="87"/>
      <c r="E290" s="56"/>
      <c r="F290" s="56"/>
      <c r="G290" s="46"/>
      <c r="H290" s="56"/>
      <c r="I290" s="46"/>
      <c r="J290" s="33"/>
      <c r="K290" s="62"/>
    </row>
    <row r="291" spans="2:11">
      <c r="B291" s="87"/>
      <c r="C291" s="87"/>
      <c r="E291" s="56"/>
      <c r="F291" s="56"/>
      <c r="G291" s="46"/>
      <c r="H291" s="56"/>
      <c r="I291" s="46"/>
      <c r="J291" s="33"/>
      <c r="K291" s="62"/>
    </row>
    <row r="292" spans="2:11">
      <c r="B292" s="87"/>
      <c r="C292" s="87"/>
      <c r="E292" s="56"/>
      <c r="F292" s="56"/>
      <c r="G292" s="46"/>
      <c r="H292" s="56"/>
      <c r="I292" s="46"/>
      <c r="J292" s="33"/>
      <c r="K292" s="62"/>
    </row>
    <row r="293" spans="2:11">
      <c r="B293" s="87"/>
      <c r="C293" s="87"/>
      <c r="E293" s="56"/>
      <c r="F293" s="56"/>
      <c r="G293" s="46"/>
      <c r="H293" s="56"/>
      <c r="I293" s="46"/>
      <c r="J293" s="33"/>
      <c r="K293" s="62"/>
    </row>
    <row r="294" spans="2:11">
      <c r="B294" s="87"/>
      <c r="C294" s="87"/>
      <c r="E294" s="56"/>
      <c r="F294" s="56"/>
      <c r="G294" s="46"/>
      <c r="H294" s="56"/>
      <c r="I294" s="46"/>
      <c r="J294" s="33"/>
      <c r="K294" s="62"/>
    </row>
    <row r="295" spans="2:11">
      <c r="B295" s="87"/>
      <c r="C295" s="87"/>
      <c r="E295" s="56"/>
      <c r="F295" s="56"/>
      <c r="G295" s="46"/>
      <c r="H295" s="56"/>
      <c r="I295" s="46"/>
      <c r="J295" s="33"/>
      <c r="K295" s="62"/>
    </row>
    <row r="296" spans="2:11">
      <c r="B296" s="87"/>
      <c r="C296" s="87"/>
      <c r="E296" s="56"/>
      <c r="F296" s="56"/>
      <c r="G296" s="46"/>
      <c r="H296" s="56"/>
      <c r="I296" s="46"/>
      <c r="J296" s="33"/>
      <c r="K296" s="62"/>
    </row>
    <row r="297" spans="2:11">
      <c r="B297" s="87"/>
      <c r="C297" s="87"/>
      <c r="E297" s="56"/>
      <c r="F297" s="56"/>
      <c r="G297" s="46"/>
      <c r="H297" s="56"/>
      <c r="I297" s="46"/>
      <c r="J297" s="33"/>
      <c r="K297" s="62"/>
    </row>
    <row r="298" spans="2:11">
      <c r="B298" s="87"/>
      <c r="C298" s="87"/>
      <c r="E298" s="56"/>
      <c r="F298" s="56"/>
      <c r="G298" s="46"/>
      <c r="H298" s="56"/>
      <c r="I298" s="46"/>
      <c r="J298" s="33"/>
      <c r="K298" s="62"/>
    </row>
    <row r="299" spans="2:11">
      <c r="B299" s="87"/>
      <c r="C299" s="87"/>
      <c r="E299" s="56"/>
      <c r="F299" s="56"/>
      <c r="G299" s="46"/>
      <c r="H299" s="56"/>
      <c r="I299" s="46"/>
      <c r="J299" s="33"/>
      <c r="K299" s="62"/>
    </row>
    <row r="300" spans="2:11">
      <c r="B300" s="87"/>
      <c r="C300" s="87"/>
      <c r="E300" s="56"/>
      <c r="F300" s="56"/>
      <c r="G300" s="46"/>
      <c r="H300" s="56"/>
      <c r="I300" s="46"/>
      <c r="J300" s="33"/>
      <c r="K300" s="62"/>
    </row>
    <row r="301" spans="2:11">
      <c r="B301" s="87"/>
      <c r="C301" s="87"/>
      <c r="E301" s="56"/>
      <c r="F301" s="56"/>
      <c r="G301" s="46"/>
      <c r="H301" s="56"/>
      <c r="I301" s="46"/>
      <c r="J301" s="33"/>
      <c r="K301" s="62"/>
    </row>
    <row r="302" spans="2:11">
      <c r="B302" s="87"/>
      <c r="C302" s="87"/>
      <c r="E302" s="56"/>
      <c r="F302" s="56"/>
      <c r="G302" s="46"/>
      <c r="H302" s="56"/>
      <c r="I302" s="46"/>
      <c r="J302" s="33"/>
      <c r="K302" s="62"/>
    </row>
    <row r="303" spans="2:11">
      <c r="B303" s="87"/>
      <c r="C303" s="87"/>
      <c r="E303" s="56"/>
      <c r="F303" s="56"/>
      <c r="G303" s="46"/>
      <c r="H303" s="56"/>
      <c r="I303" s="46"/>
      <c r="J303" s="33"/>
      <c r="K303" s="62"/>
    </row>
    <row r="304" spans="2:11">
      <c r="B304" s="87"/>
      <c r="C304" s="87"/>
      <c r="E304" s="56"/>
      <c r="F304" s="56"/>
      <c r="G304" s="46"/>
      <c r="H304" s="56"/>
      <c r="I304" s="46"/>
      <c r="J304" s="33"/>
      <c r="K304" s="62"/>
    </row>
    <row r="305" spans="2:11">
      <c r="B305" s="87"/>
      <c r="C305" s="87"/>
      <c r="E305" s="56"/>
      <c r="F305" s="56"/>
      <c r="G305" s="46"/>
      <c r="H305" s="56"/>
      <c r="I305" s="46"/>
      <c r="J305" s="33"/>
      <c r="K305" s="62"/>
    </row>
    <row r="306" spans="2:11">
      <c r="B306" s="87"/>
      <c r="C306" s="87"/>
      <c r="E306" s="56"/>
      <c r="F306" s="56"/>
      <c r="G306" s="46"/>
      <c r="H306" s="56"/>
      <c r="I306" s="46"/>
      <c r="J306" s="33"/>
      <c r="K306" s="62"/>
    </row>
    <row r="307" spans="2:11">
      <c r="B307" s="87"/>
      <c r="C307" s="87"/>
      <c r="E307" s="56"/>
      <c r="F307" s="56"/>
      <c r="G307" s="46"/>
      <c r="H307" s="56"/>
      <c r="I307" s="46"/>
      <c r="J307" s="33"/>
      <c r="K307" s="62"/>
    </row>
    <row r="308" spans="2:11">
      <c r="B308" s="87"/>
      <c r="C308" s="87"/>
      <c r="E308" s="56"/>
      <c r="F308" s="56"/>
      <c r="G308" s="46"/>
      <c r="H308" s="56"/>
      <c r="I308" s="46"/>
      <c r="J308" s="33"/>
      <c r="K308" s="62"/>
    </row>
    <row r="309" spans="2:11">
      <c r="B309" s="87"/>
      <c r="C309" s="87"/>
      <c r="E309" s="56"/>
      <c r="F309" s="56"/>
      <c r="G309" s="46"/>
      <c r="H309" s="56"/>
      <c r="I309" s="46"/>
      <c r="J309" s="33"/>
      <c r="K309" s="62"/>
    </row>
    <row r="310" spans="2:11">
      <c r="B310" s="87"/>
      <c r="C310" s="87"/>
      <c r="E310" s="56"/>
      <c r="F310" s="56"/>
      <c r="G310" s="46"/>
      <c r="H310" s="56"/>
      <c r="I310" s="46"/>
      <c r="J310" s="33"/>
      <c r="K310" s="62"/>
    </row>
    <row r="311" spans="2:11">
      <c r="B311" s="87"/>
      <c r="C311" s="87"/>
      <c r="E311" s="56"/>
      <c r="F311" s="56"/>
      <c r="G311" s="46"/>
      <c r="H311" s="56"/>
      <c r="I311" s="46"/>
      <c r="J311" s="33"/>
      <c r="K311" s="62"/>
    </row>
    <row r="312" spans="2:11">
      <c r="B312" s="87"/>
      <c r="C312" s="87"/>
      <c r="E312" s="56"/>
      <c r="F312" s="56"/>
      <c r="G312" s="46"/>
      <c r="H312" s="56"/>
      <c r="I312" s="46"/>
      <c r="J312" s="33"/>
      <c r="K312" s="62"/>
    </row>
    <row r="313" spans="2:11">
      <c r="B313" s="87"/>
      <c r="C313" s="87"/>
      <c r="E313" s="56"/>
      <c r="F313" s="56"/>
      <c r="G313" s="46"/>
      <c r="H313" s="56"/>
      <c r="I313" s="46"/>
      <c r="J313" s="33"/>
      <c r="K313" s="62"/>
    </row>
    <row r="314" spans="2:11">
      <c r="B314" s="87"/>
      <c r="C314" s="87"/>
      <c r="E314" s="56"/>
      <c r="F314" s="56"/>
      <c r="G314" s="46"/>
      <c r="H314" s="56"/>
      <c r="I314" s="46"/>
      <c r="J314" s="33"/>
      <c r="K314" s="62"/>
    </row>
    <row r="315" spans="2:11">
      <c r="B315" s="87"/>
      <c r="C315" s="87"/>
      <c r="E315" s="56"/>
      <c r="F315" s="56"/>
      <c r="G315" s="46"/>
      <c r="H315" s="56"/>
      <c r="I315" s="46"/>
      <c r="J315" s="33"/>
      <c r="K315" s="62"/>
    </row>
    <row r="316" spans="2:11">
      <c r="B316" s="87"/>
      <c r="C316" s="87"/>
      <c r="E316" s="56"/>
      <c r="F316" s="56"/>
      <c r="G316" s="46"/>
      <c r="H316" s="56"/>
      <c r="I316" s="46"/>
      <c r="J316" s="33"/>
      <c r="K316" s="62"/>
    </row>
    <row r="317" spans="2:11">
      <c r="B317" s="87"/>
      <c r="C317" s="87"/>
      <c r="E317" s="56"/>
      <c r="F317" s="56"/>
      <c r="G317" s="46"/>
      <c r="H317" s="56"/>
      <c r="I317" s="46"/>
      <c r="J317" s="33"/>
      <c r="K317" s="62"/>
    </row>
    <row r="318" spans="2:11">
      <c r="B318" s="87"/>
      <c r="C318" s="87"/>
      <c r="E318" s="56"/>
      <c r="F318" s="56"/>
      <c r="G318" s="46"/>
      <c r="H318" s="56"/>
      <c r="I318" s="46"/>
      <c r="J318" s="33"/>
      <c r="K318" s="62"/>
    </row>
    <row r="319" spans="2:11">
      <c r="B319" s="87"/>
      <c r="C319" s="87"/>
      <c r="E319" s="56"/>
      <c r="F319" s="56"/>
      <c r="G319" s="46"/>
      <c r="H319" s="56"/>
      <c r="I319" s="46"/>
      <c r="J319" s="33"/>
      <c r="K319" s="62"/>
    </row>
    <row r="320" spans="2:11">
      <c r="B320" s="87"/>
      <c r="C320" s="87"/>
      <c r="E320" s="56"/>
      <c r="F320" s="56"/>
      <c r="G320" s="46"/>
      <c r="H320" s="56"/>
      <c r="I320" s="46"/>
      <c r="J320" s="33"/>
      <c r="K320" s="62"/>
    </row>
    <row r="321" spans="2:11">
      <c r="B321" s="87"/>
      <c r="C321" s="87"/>
      <c r="E321" s="56"/>
      <c r="F321" s="56"/>
      <c r="G321" s="46"/>
      <c r="H321" s="56"/>
      <c r="I321" s="46"/>
      <c r="J321" s="33"/>
      <c r="K321" s="62"/>
    </row>
    <row r="322" spans="2:11">
      <c r="B322" s="87"/>
      <c r="C322" s="87"/>
      <c r="E322" s="56"/>
      <c r="F322" s="56"/>
      <c r="G322" s="46"/>
      <c r="H322" s="56"/>
      <c r="I322" s="46"/>
      <c r="J322" s="33"/>
      <c r="K322" s="62"/>
    </row>
    <row r="323" spans="2:11">
      <c r="B323" s="87"/>
      <c r="C323" s="87"/>
      <c r="E323" s="56"/>
      <c r="F323" s="56"/>
      <c r="G323" s="46"/>
      <c r="H323" s="56"/>
      <c r="I323" s="46"/>
      <c r="J323" s="33"/>
      <c r="K323" s="62"/>
    </row>
    <row r="324" spans="2:11">
      <c r="B324" s="87"/>
      <c r="C324" s="87"/>
      <c r="E324" s="56"/>
      <c r="F324" s="56"/>
      <c r="G324" s="46"/>
      <c r="H324" s="56"/>
      <c r="I324" s="46"/>
      <c r="J324" s="33"/>
      <c r="K324" s="62"/>
    </row>
    <row r="325" spans="2:11">
      <c r="B325" s="87"/>
      <c r="C325" s="87"/>
      <c r="E325" s="56"/>
      <c r="F325" s="56"/>
      <c r="G325" s="46"/>
      <c r="H325" s="56"/>
      <c r="I325" s="46"/>
      <c r="J325" s="33"/>
      <c r="K325" s="62"/>
    </row>
    <row r="326" spans="2:11">
      <c r="B326" s="87"/>
      <c r="C326" s="87"/>
      <c r="E326" s="56"/>
      <c r="F326" s="56"/>
      <c r="G326" s="46"/>
      <c r="H326" s="56"/>
      <c r="I326" s="46"/>
      <c r="J326" s="33"/>
      <c r="K326" s="62"/>
    </row>
    <row r="327" spans="2:11">
      <c r="B327" s="87"/>
      <c r="C327" s="87"/>
      <c r="E327" s="56"/>
      <c r="F327" s="56"/>
      <c r="G327" s="46"/>
      <c r="H327" s="56"/>
      <c r="I327" s="46"/>
      <c r="J327" s="33"/>
      <c r="K327" s="62"/>
    </row>
    <row r="328" spans="2:11">
      <c r="B328" s="87"/>
      <c r="C328" s="87"/>
      <c r="E328" s="56"/>
      <c r="F328" s="56"/>
      <c r="G328" s="46"/>
      <c r="H328" s="56"/>
      <c r="I328" s="46"/>
      <c r="J328" s="33"/>
      <c r="K328" s="62"/>
    </row>
    <row r="329" spans="2:11">
      <c r="B329" s="87"/>
      <c r="C329" s="87"/>
      <c r="E329" s="56"/>
      <c r="F329" s="56"/>
      <c r="G329" s="46"/>
      <c r="H329" s="56"/>
      <c r="I329" s="46"/>
      <c r="J329" s="33"/>
      <c r="K329" s="62"/>
    </row>
    <row r="330" spans="2:11">
      <c r="B330" s="87"/>
      <c r="C330" s="87"/>
      <c r="E330" s="56"/>
      <c r="F330" s="56"/>
      <c r="G330" s="46"/>
      <c r="H330" s="56"/>
      <c r="I330" s="46"/>
      <c r="J330" s="33"/>
      <c r="K330" s="62"/>
    </row>
    <row r="331" spans="2:11">
      <c r="B331" s="87"/>
      <c r="C331" s="87"/>
      <c r="E331" s="56"/>
      <c r="F331" s="56"/>
      <c r="G331" s="46"/>
      <c r="H331" s="56"/>
      <c r="I331" s="46"/>
      <c r="J331" s="33"/>
      <c r="K331" s="62"/>
    </row>
    <row r="332" spans="2:11">
      <c r="B332" s="87"/>
      <c r="C332" s="87"/>
      <c r="E332" s="56"/>
      <c r="F332" s="56"/>
      <c r="G332" s="46"/>
      <c r="H332" s="56"/>
      <c r="I332" s="46"/>
      <c r="J332" s="33"/>
      <c r="K332" s="62"/>
    </row>
    <row r="333" spans="2:11">
      <c r="B333" s="87"/>
      <c r="C333" s="87"/>
      <c r="E333" s="56"/>
      <c r="F333" s="56"/>
      <c r="G333" s="46"/>
      <c r="H333" s="56"/>
      <c r="I333" s="46"/>
      <c r="J333" s="33"/>
      <c r="K333" s="62"/>
    </row>
    <row r="334" spans="2:11">
      <c r="B334" s="87"/>
      <c r="C334" s="87"/>
      <c r="E334" s="56"/>
      <c r="F334" s="56"/>
      <c r="G334" s="46"/>
      <c r="H334" s="56"/>
      <c r="I334" s="46"/>
      <c r="J334" s="33"/>
      <c r="K334" s="62"/>
    </row>
    <row r="335" spans="2:11">
      <c r="B335" s="87"/>
      <c r="C335" s="87"/>
      <c r="E335" s="56"/>
      <c r="F335" s="56"/>
      <c r="G335" s="46"/>
      <c r="H335" s="56"/>
      <c r="I335" s="46"/>
      <c r="J335" s="33"/>
      <c r="K335" s="62"/>
    </row>
    <row r="336" spans="2:11">
      <c r="B336" s="87"/>
      <c r="C336" s="87"/>
      <c r="E336" s="56"/>
      <c r="F336" s="56"/>
      <c r="G336" s="46"/>
      <c r="H336" s="56"/>
      <c r="I336" s="46"/>
      <c r="J336" s="33"/>
      <c r="K336" s="62"/>
    </row>
    <row r="337" spans="2:11">
      <c r="B337" s="87"/>
      <c r="C337" s="87"/>
      <c r="E337" s="56"/>
      <c r="F337" s="56"/>
      <c r="G337" s="46"/>
      <c r="H337" s="56"/>
      <c r="I337" s="46"/>
      <c r="J337" s="33"/>
      <c r="K337" s="62"/>
    </row>
    <row r="338" spans="2:11">
      <c r="B338" s="87"/>
      <c r="C338" s="87"/>
      <c r="E338" s="56"/>
      <c r="F338" s="56"/>
      <c r="G338" s="46"/>
      <c r="H338" s="56"/>
      <c r="I338" s="46"/>
      <c r="J338" s="33"/>
      <c r="K338" s="62"/>
    </row>
    <row r="339" spans="2:11">
      <c r="B339" s="87"/>
      <c r="C339" s="87"/>
      <c r="E339" s="56"/>
      <c r="F339" s="56"/>
      <c r="G339" s="46"/>
      <c r="H339" s="56"/>
      <c r="I339" s="46"/>
      <c r="J339" s="33"/>
      <c r="K339" s="62"/>
    </row>
    <row r="340" spans="2:11">
      <c r="B340" s="87"/>
      <c r="C340" s="87"/>
      <c r="E340" s="56"/>
      <c r="F340" s="56"/>
      <c r="G340" s="46"/>
      <c r="H340" s="56"/>
      <c r="I340" s="46"/>
      <c r="J340" s="33"/>
      <c r="K340" s="62"/>
    </row>
    <row r="341" spans="2:11">
      <c r="B341" s="87"/>
      <c r="C341" s="87"/>
      <c r="E341" s="56"/>
      <c r="F341" s="56"/>
      <c r="G341" s="46"/>
      <c r="H341" s="56"/>
      <c r="I341" s="46"/>
      <c r="J341" s="33"/>
      <c r="K341" s="62"/>
    </row>
    <row r="342" spans="2:11">
      <c r="B342" s="87"/>
      <c r="C342" s="87"/>
      <c r="E342" s="56"/>
      <c r="F342" s="56"/>
      <c r="G342" s="46"/>
      <c r="H342" s="56"/>
      <c r="I342" s="46"/>
      <c r="J342" s="33"/>
      <c r="K342" s="62"/>
    </row>
    <row r="343" spans="2:11">
      <c r="B343" s="87"/>
      <c r="C343" s="87"/>
      <c r="E343" s="56"/>
      <c r="F343" s="56"/>
      <c r="G343" s="46"/>
      <c r="H343" s="56"/>
      <c r="I343" s="46"/>
      <c r="J343" s="33"/>
      <c r="K343" s="62"/>
    </row>
    <row r="344" spans="2:11">
      <c r="B344" s="87"/>
      <c r="C344" s="87"/>
      <c r="E344" s="56"/>
      <c r="F344" s="56"/>
      <c r="G344" s="46"/>
      <c r="H344" s="56"/>
      <c r="I344" s="46"/>
      <c r="J344" s="33"/>
      <c r="K344" s="62"/>
    </row>
    <row r="345" spans="2:11">
      <c r="B345" s="87"/>
      <c r="C345" s="87"/>
      <c r="E345" s="56"/>
      <c r="F345" s="56"/>
      <c r="G345" s="46"/>
      <c r="H345" s="56"/>
      <c r="I345" s="46"/>
      <c r="J345" s="33"/>
      <c r="K345" s="62"/>
    </row>
    <row r="346" spans="2:11">
      <c r="B346" s="87"/>
      <c r="C346" s="87"/>
      <c r="E346" s="56"/>
      <c r="F346" s="56"/>
      <c r="G346" s="46"/>
      <c r="H346" s="56"/>
      <c r="I346" s="46"/>
      <c r="J346" s="33"/>
      <c r="K346" s="62"/>
    </row>
    <row r="347" spans="2:11">
      <c r="B347" s="87"/>
      <c r="C347" s="87"/>
      <c r="E347" s="56"/>
      <c r="F347" s="56"/>
      <c r="G347" s="46"/>
      <c r="H347" s="56"/>
      <c r="I347" s="46"/>
      <c r="J347" s="33"/>
      <c r="K347" s="62"/>
    </row>
    <row r="348" spans="2:11">
      <c r="B348" s="87"/>
      <c r="C348" s="87"/>
      <c r="E348" s="56"/>
      <c r="F348" s="56"/>
      <c r="G348" s="46"/>
      <c r="H348" s="56"/>
      <c r="I348" s="46"/>
      <c r="J348" s="33"/>
      <c r="K348" s="62"/>
    </row>
    <row r="349" spans="2:11">
      <c r="B349" s="87"/>
      <c r="C349" s="87"/>
      <c r="E349" s="56"/>
      <c r="F349" s="56"/>
      <c r="G349" s="46"/>
      <c r="H349" s="56"/>
      <c r="I349" s="46"/>
      <c r="J349" s="33"/>
      <c r="K349" s="62"/>
    </row>
    <row r="350" spans="2:11">
      <c r="B350" s="87"/>
      <c r="C350" s="87"/>
      <c r="E350" s="56"/>
      <c r="F350" s="56"/>
      <c r="G350" s="46"/>
      <c r="H350" s="56"/>
      <c r="I350" s="46"/>
      <c r="J350" s="33"/>
      <c r="K350" s="62"/>
    </row>
    <row r="351" spans="2:11">
      <c r="B351" s="87"/>
      <c r="C351" s="87"/>
      <c r="E351" s="56"/>
      <c r="F351" s="56"/>
      <c r="G351" s="46"/>
      <c r="H351" s="56"/>
      <c r="I351" s="46"/>
      <c r="J351" s="33"/>
      <c r="K351" s="62"/>
    </row>
    <row r="352" spans="2:11">
      <c r="B352" s="87"/>
      <c r="C352" s="87"/>
      <c r="E352" s="56"/>
      <c r="F352" s="56"/>
      <c r="G352" s="46"/>
      <c r="H352" s="56"/>
      <c r="I352" s="46"/>
      <c r="J352" s="33"/>
      <c r="K352" s="62"/>
    </row>
    <row r="353" spans="2:11">
      <c r="B353" s="87"/>
      <c r="C353" s="87"/>
      <c r="E353" s="56"/>
      <c r="F353" s="56"/>
      <c r="G353" s="46"/>
      <c r="H353" s="56"/>
      <c r="I353" s="46"/>
      <c r="J353" s="33"/>
      <c r="K353" s="62"/>
    </row>
    <row r="354" spans="2:11">
      <c r="B354" s="87"/>
      <c r="C354" s="87"/>
      <c r="E354" s="56"/>
      <c r="F354" s="56"/>
      <c r="G354" s="46"/>
      <c r="H354" s="56"/>
      <c r="I354" s="46"/>
      <c r="J354" s="33"/>
      <c r="K354" s="62"/>
    </row>
    <row r="355" spans="2:11">
      <c r="B355" s="87"/>
      <c r="C355" s="87"/>
      <c r="E355" s="56"/>
      <c r="F355" s="56"/>
      <c r="G355" s="46"/>
      <c r="H355" s="56"/>
      <c r="I355" s="46"/>
      <c r="J355" s="33"/>
      <c r="K355" s="62"/>
    </row>
    <row r="356" spans="2:11">
      <c r="B356" s="87"/>
      <c r="C356" s="87"/>
      <c r="E356" s="56"/>
      <c r="F356" s="56"/>
      <c r="G356" s="46"/>
      <c r="H356" s="56"/>
      <c r="I356" s="46"/>
      <c r="J356" s="33"/>
      <c r="K356" s="62"/>
    </row>
    <row r="357" spans="2:11">
      <c r="B357" s="87"/>
      <c r="C357" s="87"/>
      <c r="E357" s="56"/>
      <c r="F357" s="56"/>
      <c r="G357" s="46"/>
      <c r="H357" s="56"/>
      <c r="I357" s="46"/>
      <c r="J357" s="33"/>
      <c r="K357" s="62"/>
    </row>
    <row r="358" spans="2:11">
      <c r="B358" s="87"/>
      <c r="C358" s="87"/>
      <c r="E358" s="56"/>
      <c r="F358" s="56"/>
      <c r="G358" s="46"/>
      <c r="H358" s="56"/>
      <c r="I358" s="46"/>
      <c r="J358" s="33"/>
      <c r="K358" s="62"/>
    </row>
    <row r="359" spans="2:11">
      <c r="B359" s="87"/>
      <c r="C359" s="87"/>
      <c r="E359" s="56"/>
      <c r="F359" s="56"/>
      <c r="G359" s="46"/>
      <c r="H359" s="56"/>
      <c r="I359" s="46"/>
      <c r="J359" s="33"/>
      <c r="K359" s="62"/>
    </row>
    <row r="360" spans="2:11">
      <c r="B360" s="87"/>
      <c r="C360" s="87"/>
      <c r="E360" s="56"/>
      <c r="F360" s="56"/>
      <c r="G360" s="46"/>
      <c r="H360" s="56"/>
      <c r="I360" s="46"/>
      <c r="J360" s="33"/>
      <c r="K360" s="62"/>
    </row>
    <row r="361" spans="2:11">
      <c r="B361" s="87"/>
      <c r="C361" s="87"/>
      <c r="E361" s="56"/>
      <c r="F361" s="56"/>
      <c r="G361" s="46"/>
      <c r="H361" s="56"/>
      <c r="I361" s="46"/>
      <c r="J361" s="33"/>
      <c r="K361" s="62"/>
    </row>
    <row r="362" spans="2:11">
      <c r="B362" s="87"/>
      <c r="C362" s="87"/>
      <c r="E362" s="56"/>
      <c r="F362" s="56"/>
      <c r="G362" s="46"/>
      <c r="H362" s="56"/>
      <c r="I362" s="46"/>
      <c r="J362" s="33"/>
      <c r="K362" s="62"/>
    </row>
    <row r="363" spans="2:11">
      <c r="B363" s="87"/>
      <c r="C363" s="87"/>
      <c r="E363" s="56"/>
      <c r="F363" s="56"/>
      <c r="G363" s="46"/>
      <c r="H363" s="56"/>
      <c r="I363" s="46"/>
      <c r="J363" s="33"/>
      <c r="K363" s="62"/>
    </row>
    <row r="364" spans="2:11">
      <c r="B364" s="87"/>
      <c r="C364" s="87"/>
      <c r="E364" s="56"/>
      <c r="F364" s="56"/>
      <c r="G364" s="46"/>
      <c r="H364" s="56"/>
      <c r="I364" s="46"/>
      <c r="J364" s="33"/>
      <c r="K364" s="62"/>
    </row>
    <row r="365" spans="2:11">
      <c r="B365" s="87"/>
      <c r="C365" s="87"/>
      <c r="E365" s="56"/>
      <c r="F365" s="56"/>
      <c r="G365" s="46"/>
      <c r="H365" s="56"/>
      <c r="I365" s="46"/>
      <c r="J365" s="33"/>
      <c r="K365" s="62"/>
    </row>
    <row r="366" spans="2:11">
      <c r="B366" s="87"/>
      <c r="C366" s="87"/>
      <c r="E366" s="56"/>
      <c r="F366" s="56"/>
      <c r="G366" s="46"/>
      <c r="H366" s="56"/>
      <c r="I366" s="46"/>
      <c r="J366" s="33"/>
      <c r="K366" s="62"/>
    </row>
    <row r="367" spans="2:11">
      <c r="B367" s="87"/>
      <c r="C367" s="87"/>
      <c r="E367" s="56"/>
      <c r="F367" s="56"/>
      <c r="G367" s="46"/>
      <c r="H367" s="56"/>
      <c r="I367" s="46"/>
      <c r="J367" s="33"/>
      <c r="K367" s="62"/>
    </row>
    <row r="368" spans="2:11">
      <c r="B368" s="87"/>
      <c r="C368" s="87"/>
      <c r="E368" s="56"/>
      <c r="F368" s="56"/>
      <c r="G368" s="46"/>
      <c r="H368" s="56"/>
      <c r="I368" s="46"/>
      <c r="J368" s="33"/>
      <c r="K368" s="62"/>
    </row>
    <row r="369" spans="2:11">
      <c r="B369" s="87"/>
      <c r="C369" s="87"/>
      <c r="E369" s="56"/>
      <c r="F369" s="56"/>
      <c r="G369" s="46"/>
      <c r="H369" s="56"/>
      <c r="I369" s="46"/>
      <c r="J369" s="33"/>
      <c r="K369" s="62"/>
    </row>
    <row r="370" spans="2:11">
      <c r="B370" s="87"/>
      <c r="C370" s="87"/>
      <c r="E370" s="56"/>
      <c r="F370" s="56"/>
      <c r="G370" s="46"/>
      <c r="H370" s="56"/>
      <c r="I370" s="46"/>
      <c r="J370" s="33"/>
      <c r="K370" s="62"/>
    </row>
    <row r="371" spans="2:11">
      <c r="B371" s="87"/>
      <c r="C371" s="87"/>
      <c r="E371" s="56"/>
      <c r="F371" s="56"/>
      <c r="G371" s="46"/>
      <c r="H371" s="56"/>
      <c r="I371" s="46"/>
      <c r="J371" s="33"/>
      <c r="K371" s="62"/>
    </row>
    <row r="372" spans="2:11">
      <c r="B372" s="87"/>
      <c r="C372" s="87"/>
      <c r="E372" s="56"/>
      <c r="F372" s="56"/>
      <c r="G372" s="46"/>
      <c r="H372" s="56"/>
      <c r="I372" s="46"/>
      <c r="J372" s="33"/>
      <c r="K372" s="62"/>
    </row>
    <row r="373" spans="2:11">
      <c r="B373" s="87"/>
      <c r="C373" s="87"/>
      <c r="E373" s="56"/>
      <c r="F373" s="56"/>
      <c r="G373" s="46"/>
      <c r="H373" s="56"/>
      <c r="I373" s="46"/>
      <c r="J373" s="33"/>
      <c r="K373" s="62"/>
    </row>
    <row r="374" spans="2:11">
      <c r="B374" s="87"/>
      <c r="C374" s="87"/>
      <c r="E374" s="56"/>
      <c r="F374" s="56"/>
      <c r="G374" s="46"/>
      <c r="H374" s="56"/>
      <c r="I374" s="46"/>
      <c r="J374" s="33"/>
      <c r="K374" s="62"/>
    </row>
    <row r="375" spans="2:11">
      <c r="B375" s="87"/>
      <c r="C375" s="87"/>
      <c r="E375" s="56"/>
      <c r="F375" s="56"/>
      <c r="G375" s="46"/>
      <c r="H375" s="56"/>
      <c r="I375" s="46"/>
      <c r="J375" s="33"/>
      <c r="K375" s="62"/>
    </row>
    <row r="376" spans="2:11">
      <c r="B376" s="87"/>
      <c r="C376" s="87"/>
      <c r="E376" s="56"/>
      <c r="F376" s="56"/>
      <c r="G376" s="46"/>
      <c r="H376" s="56"/>
      <c r="I376" s="46"/>
      <c r="J376" s="33"/>
      <c r="K376" s="62"/>
    </row>
    <row r="377" spans="2:11">
      <c r="B377" s="87"/>
      <c r="C377" s="87"/>
      <c r="E377" s="56"/>
      <c r="F377" s="56"/>
      <c r="G377" s="46"/>
      <c r="H377" s="56"/>
      <c r="I377" s="46"/>
      <c r="J377" s="33"/>
      <c r="K377" s="62"/>
    </row>
    <row r="378" spans="2:11">
      <c r="B378" s="87"/>
      <c r="C378" s="87"/>
      <c r="E378" s="56"/>
      <c r="F378" s="56"/>
      <c r="G378" s="46"/>
      <c r="H378" s="56"/>
      <c r="I378" s="46"/>
      <c r="J378" s="33"/>
      <c r="K378" s="62"/>
    </row>
    <row r="379" spans="2:11">
      <c r="B379" s="87"/>
      <c r="C379" s="87"/>
      <c r="E379" s="56"/>
      <c r="F379" s="56"/>
      <c r="G379" s="46"/>
      <c r="H379" s="56"/>
      <c r="I379" s="46"/>
      <c r="J379" s="33"/>
      <c r="K379" s="62"/>
    </row>
    <row r="380" spans="2:11">
      <c r="B380" s="87"/>
      <c r="C380" s="87"/>
      <c r="E380" s="56"/>
      <c r="F380" s="56"/>
      <c r="G380" s="46"/>
      <c r="H380" s="56"/>
      <c r="I380" s="46"/>
      <c r="J380" s="33"/>
      <c r="K380" s="62"/>
    </row>
    <row r="381" spans="2:11">
      <c r="B381" s="87"/>
      <c r="C381" s="87"/>
      <c r="E381" s="56"/>
      <c r="F381" s="56"/>
      <c r="G381" s="46"/>
      <c r="H381" s="56"/>
      <c r="I381" s="46"/>
      <c r="J381" s="33"/>
      <c r="K381" s="62"/>
    </row>
    <row r="382" spans="2:11">
      <c r="B382" s="87"/>
      <c r="C382" s="87"/>
      <c r="E382" s="56"/>
      <c r="F382" s="56"/>
      <c r="G382" s="46"/>
      <c r="H382" s="56"/>
      <c r="I382" s="46"/>
      <c r="J382" s="33"/>
      <c r="K382" s="62"/>
    </row>
    <row r="383" spans="2:11">
      <c r="B383" s="87"/>
      <c r="C383" s="87"/>
      <c r="E383" s="56"/>
      <c r="F383" s="56"/>
      <c r="G383" s="46"/>
      <c r="H383" s="56"/>
      <c r="I383" s="46"/>
      <c r="J383" s="33"/>
      <c r="K383" s="62"/>
    </row>
    <row r="384" spans="2:11">
      <c r="B384" s="87"/>
      <c r="C384" s="87"/>
      <c r="E384" s="56"/>
      <c r="F384" s="56"/>
      <c r="G384" s="46"/>
      <c r="H384" s="56"/>
      <c r="I384" s="46"/>
      <c r="J384" s="33"/>
      <c r="K384" s="62"/>
    </row>
    <row r="385" spans="2:11">
      <c r="B385" s="87"/>
      <c r="C385" s="87"/>
      <c r="E385" s="56"/>
      <c r="F385" s="56"/>
      <c r="G385" s="46"/>
      <c r="H385" s="56"/>
      <c r="I385" s="46"/>
      <c r="J385" s="33"/>
      <c r="K385" s="62"/>
    </row>
    <row r="386" spans="2:11">
      <c r="B386" s="87"/>
      <c r="C386" s="87"/>
      <c r="E386" s="56"/>
      <c r="F386" s="56"/>
      <c r="G386" s="46"/>
      <c r="H386" s="56"/>
      <c r="I386" s="46"/>
      <c r="J386" s="33"/>
      <c r="K386" s="62"/>
    </row>
    <row r="387" spans="2:11">
      <c r="B387" s="87"/>
      <c r="C387" s="87"/>
      <c r="E387" s="56"/>
      <c r="F387" s="56"/>
      <c r="G387" s="46"/>
      <c r="H387" s="56"/>
      <c r="I387" s="46"/>
      <c r="J387" s="33"/>
      <c r="K387" s="62"/>
    </row>
    <row r="388" spans="2:11">
      <c r="B388" s="87"/>
      <c r="C388" s="87"/>
      <c r="E388" s="56"/>
      <c r="F388" s="56"/>
      <c r="G388" s="46"/>
      <c r="H388" s="56"/>
      <c r="I388" s="46"/>
      <c r="J388" s="33"/>
      <c r="K388" s="62"/>
    </row>
    <row r="389" spans="2:11">
      <c r="B389" s="87"/>
      <c r="C389" s="87"/>
      <c r="E389" s="56"/>
      <c r="F389" s="56"/>
      <c r="G389" s="46"/>
      <c r="H389" s="56"/>
      <c r="I389" s="46"/>
      <c r="J389" s="33"/>
      <c r="K389" s="62"/>
    </row>
    <row r="390" spans="2:11">
      <c r="B390" s="87"/>
      <c r="C390" s="87"/>
      <c r="E390" s="56"/>
      <c r="F390" s="56"/>
      <c r="G390" s="46"/>
      <c r="H390" s="56"/>
      <c r="I390" s="46"/>
      <c r="J390" s="33"/>
      <c r="K390" s="62"/>
    </row>
    <row r="391" spans="2:11">
      <c r="B391" s="87"/>
      <c r="C391" s="87"/>
      <c r="E391" s="56"/>
      <c r="F391" s="56"/>
      <c r="G391" s="46"/>
      <c r="H391" s="56"/>
      <c r="I391" s="46"/>
      <c r="J391" s="33"/>
      <c r="K391" s="62"/>
    </row>
    <row r="392" spans="2:11">
      <c r="B392" s="87"/>
      <c r="C392" s="87"/>
      <c r="E392" s="56"/>
      <c r="F392" s="56"/>
      <c r="G392" s="46"/>
      <c r="H392" s="56"/>
      <c r="I392" s="46"/>
      <c r="J392" s="33"/>
      <c r="K392" s="62"/>
    </row>
    <row r="393" spans="2:11">
      <c r="B393" s="87"/>
      <c r="C393" s="87"/>
      <c r="E393" s="56"/>
      <c r="F393" s="56"/>
      <c r="G393" s="46"/>
      <c r="H393" s="56"/>
      <c r="I393" s="46"/>
      <c r="J393" s="33"/>
      <c r="K393" s="62"/>
    </row>
    <row r="394" spans="2:11">
      <c r="B394" s="87"/>
      <c r="C394" s="87"/>
      <c r="E394" s="56"/>
      <c r="F394" s="56"/>
      <c r="G394" s="46"/>
      <c r="H394" s="56"/>
      <c r="I394" s="46"/>
      <c r="J394" s="33"/>
      <c r="K394" s="62"/>
    </row>
    <row r="395" spans="2:11">
      <c r="B395" s="87"/>
      <c r="C395" s="87"/>
      <c r="E395" s="56"/>
      <c r="F395" s="56"/>
      <c r="G395" s="46"/>
      <c r="H395" s="56"/>
      <c r="I395" s="46"/>
      <c r="J395" s="33"/>
      <c r="K395" s="62"/>
    </row>
    <row r="396" spans="2:11">
      <c r="B396" s="87"/>
      <c r="C396" s="87"/>
      <c r="E396" s="56"/>
      <c r="F396" s="56"/>
      <c r="G396" s="46"/>
      <c r="H396" s="56"/>
      <c r="I396" s="46"/>
      <c r="J396" s="33"/>
      <c r="K396" s="62"/>
    </row>
    <row r="397" spans="2:11">
      <c r="B397" s="87"/>
      <c r="C397" s="87"/>
      <c r="E397" s="56"/>
      <c r="F397" s="56"/>
      <c r="G397" s="46"/>
      <c r="H397" s="56"/>
      <c r="I397" s="46"/>
      <c r="J397" s="33"/>
      <c r="K397" s="62"/>
    </row>
    <row r="398" spans="2:11">
      <c r="B398" s="87"/>
      <c r="C398" s="87"/>
      <c r="E398" s="56"/>
      <c r="F398" s="56"/>
      <c r="G398" s="46"/>
      <c r="H398" s="56"/>
      <c r="I398" s="46"/>
      <c r="J398" s="33"/>
      <c r="K398" s="62"/>
    </row>
    <row r="399" spans="2:11">
      <c r="B399" s="87"/>
      <c r="C399" s="87"/>
      <c r="E399" s="56"/>
      <c r="F399" s="56"/>
      <c r="G399" s="46"/>
      <c r="H399" s="56"/>
      <c r="I399" s="46"/>
      <c r="J399" s="33"/>
      <c r="K399" s="62"/>
    </row>
    <row r="400" spans="2:11">
      <c r="B400" s="87"/>
      <c r="C400" s="87"/>
      <c r="E400" s="56"/>
      <c r="F400" s="56"/>
      <c r="G400" s="46"/>
      <c r="H400" s="56"/>
      <c r="I400" s="46"/>
      <c r="J400" s="33"/>
      <c r="K400" s="62"/>
    </row>
    <row r="401" spans="2:11">
      <c r="B401" s="87"/>
      <c r="C401" s="87"/>
      <c r="E401" s="56"/>
      <c r="F401" s="56"/>
      <c r="G401" s="46"/>
      <c r="H401" s="56"/>
      <c r="I401" s="46"/>
      <c r="J401" s="33"/>
      <c r="K401" s="62"/>
    </row>
    <row r="402" spans="2:11">
      <c r="B402" s="87"/>
      <c r="C402" s="87"/>
      <c r="E402" s="56"/>
      <c r="F402" s="56"/>
      <c r="G402" s="46"/>
      <c r="H402" s="56"/>
      <c r="I402" s="46"/>
      <c r="J402" s="33"/>
      <c r="K402" s="62"/>
    </row>
    <row r="403" spans="2:11">
      <c r="B403" s="87"/>
      <c r="C403" s="87"/>
      <c r="E403" s="56"/>
      <c r="F403" s="56"/>
      <c r="G403" s="46"/>
      <c r="H403" s="56"/>
      <c r="I403" s="46"/>
      <c r="J403" s="33"/>
      <c r="K403" s="62"/>
    </row>
    <row r="404" spans="2:11">
      <c r="B404" s="87"/>
      <c r="C404" s="87"/>
      <c r="E404" s="56"/>
      <c r="F404" s="56"/>
      <c r="G404" s="46"/>
      <c r="H404" s="56"/>
      <c r="I404" s="46"/>
      <c r="J404" s="33"/>
      <c r="K404" s="62"/>
    </row>
    <row r="405" spans="2:11">
      <c r="B405" s="87"/>
      <c r="C405" s="87"/>
      <c r="E405" s="56"/>
      <c r="F405" s="56"/>
      <c r="G405" s="46"/>
      <c r="H405" s="56"/>
      <c r="I405" s="46"/>
      <c r="J405" s="33"/>
      <c r="K405" s="62"/>
    </row>
    <row r="406" spans="2:11">
      <c r="B406" s="87"/>
      <c r="C406" s="87"/>
      <c r="E406" s="56"/>
      <c r="F406" s="56"/>
      <c r="G406" s="46"/>
      <c r="H406" s="56"/>
      <c r="I406" s="46"/>
      <c r="J406" s="33"/>
      <c r="K406" s="62"/>
    </row>
    <row r="407" spans="2:11">
      <c r="B407" s="87"/>
      <c r="C407" s="87"/>
      <c r="E407" s="56"/>
      <c r="F407" s="56"/>
      <c r="G407" s="46"/>
      <c r="H407" s="56"/>
      <c r="I407" s="46"/>
      <c r="J407" s="33"/>
      <c r="K407" s="62"/>
    </row>
    <row r="408" spans="2:11">
      <c r="B408" s="87"/>
      <c r="C408" s="87"/>
      <c r="E408" s="56"/>
      <c r="F408" s="56"/>
      <c r="G408" s="46"/>
      <c r="H408" s="56"/>
      <c r="I408" s="46"/>
      <c r="J408" s="33"/>
      <c r="K408" s="62"/>
    </row>
    <row r="409" spans="2:11">
      <c r="B409" s="87"/>
      <c r="C409" s="87"/>
      <c r="E409" s="56"/>
      <c r="F409" s="56"/>
      <c r="G409" s="46"/>
      <c r="H409" s="56"/>
      <c r="I409" s="46"/>
      <c r="J409" s="33"/>
      <c r="K409" s="62"/>
    </row>
    <row r="410" spans="2:11">
      <c r="B410" s="87"/>
      <c r="C410" s="87"/>
      <c r="E410" s="56"/>
      <c r="F410" s="56"/>
      <c r="G410" s="46"/>
      <c r="H410" s="56"/>
      <c r="I410" s="46"/>
      <c r="J410" s="33"/>
      <c r="K410" s="62"/>
    </row>
    <row r="411" spans="2:11">
      <c r="B411" s="87"/>
      <c r="C411" s="87"/>
      <c r="E411" s="56"/>
      <c r="F411" s="56"/>
      <c r="G411" s="46"/>
      <c r="H411" s="56"/>
      <c r="I411" s="46"/>
      <c r="J411" s="33"/>
      <c r="K411" s="62"/>
    </row>
    <row r="412" spans="2:11">
      <c r="B412" s="87"/>
      <c r="C412" s="87"/>
      <c r="E412" s="56"/>
      <c r="F412" s="56"/>
      <c r="G412" s="46"/>
      <c r="H412" s="56"/>
      <c r="I412" s="46"/>
      <c r="J412" s="33"/>
      <c r="K412" s="62"/>
    </row>
    <row r="413" spans="2:11">
      <c r="B413" s="87"/>
      <c r="C413" s="87"/>
      <c r="E413" s="56"/>
      <c r="F413" s="56"/>
      <c r="G413" s="46"/>
      <c r="H413" s="56"/>
      <c r="I413" s="46"/>
      <c r="J413" s="33"/>
      <c r="K413" s="62"/>
    </row>
    <row r="414" spans="2:11">
      <c r="B414" s="87"/>
      <c r="C414" s="87"/>
      <c r="E414" s="56"/>
      <c r="F414" s="56"/>
      <c r="G414" s="46"/>
      <c r="H414" s="56"/>
      <c r="I414" s="46"/>
      <c r="J414" s="33"/>
      <c r="K414" s="62"/>
    </row>
    <row r="415" spans="2:11">
      <c r="B415" s="87"/>
      <c r="C415" s="87"/>
      <c r="E415" s="56"/>
      <c r="F415" s="56"/>
      <c r="G415" s="46"/>
      <c r="H415" s="56"/>
      <c r="I415" s="46"/>
      <c r="J415" s="33"/>
      <c r="K415" s="62"/>
    </row>
    <row r="416" spans="2:11">
      <c r="B416" s="87"/>
      <c r="C416" s="87"/>
      <c r="E416" s="56"/>
      <c r="F416" s="56"/>
      <c r="G416" s="46"/>
      <c r="H416" s="56"/>
      <c r="I416" s="46"/>
      <c r="J416" s="33"/>
      <c r="K416" s="62"/>
    </row>
    <row r="417" spans="2:11">
      <c r="B417" s="87"/>
      <c r="C417" s="87"/>
      <c r="E417" s="56"/>
      <c r="F417" s="56"/>
      <c r="G417" s="46"/>
      <c r="H417" s="56"/>
      <c r="I417" s="46"/>
      <c r="J417" s="33"/>
      <c r="K417" s="62"/>
    </row>
    <row r="418" spans="2:11">
      <c r="B418" s="87"/>
      <c r="C418" s="87"/>
      <c r="E418" s="56"/>
      <c r="F418" s="56"/>
      <c r="G418" s="46"/>
      <c r="H418" s="56"/>
      <c r="I418" s="46"/>
      <c r="J418" s="33"/>
      <c r="K418" s="62"/>
    </row>
    <row r="419" spans="2:11">
      <c r="B419" s="87"/>
      <c r="C419" s="87"/>
      <c r="E419" s="56"/>
      <c r="F419" s="56"/>
      <c r="G419" s="46"/>
      <c r="H419" s="56"/>
      <c r="I419" s="46"/>
      <c r="J419" s="33"/>
      <c r="K419" s="62"/>
    </row>
    <row r="420" spans="2:11">
      <c r="B420" s="87"/>
      <c r="C420" s="87"/>
      <c r="E420" s="56"/>
      <c r="F420" s="56"/>
      <c r="G420" s="46"/>
      <c r="H420" s="56"/>
      <c r="I420" s="46"/>
      <c r="J420" s="33"/>
      <c r="K420" s="62"/>
    </row>
    <row r="421" spans="2:11">
      <c r="B421" s="87"/>
      <c r="C421" s="87"/>
      <c r="E421" s="56"/>
      <c r="F421" s="56"/>
      <c r="G421" s="46"/>
      <c r="H421" s="56"/>
      <c r="I421" s="46"/>
      <c r="J421" s="33"/>
      <c r="K421" s="62"/>
    </row>
    <row r="422" spans="2:11">
      <c r="B422" s="87"/>
      <c r="C422" s="87"/>
      <c r="E422" s="56"/>
      <c r="F422" s="56"/>
      <c r="G422" s="46"/>
      <c r="H422" s="56"/>
      <c r="I422" s="46"/>
      <c r="J422" s="33"/>
      <c r="K422" s="62"/>
    </row>
    <row r="423" spans="2:11">
      <c r="B423" s="87"/>
      <c r="C423" s="87"/>
      <c r="E423" s="56"/>
      <c r="F423" s="56"/>
      <c r="G423" s="46"/>
      <c r="H423" s="56"/>
      <c r="I423" s="46"/>
      <c r="J423" s="33"/>
      <c r="K423" s="62"/>
    </row>
    <row r="424" spans="2:11">
      <c r="B424" s="87"/>
      <c r="C424" s="87"/>
      <c r="E424" s="56"/>
      <c r="F424" s="56"/>
      <c r="G424" s="46"/>
      <c r="H424" s="56"/>
      <c r="I424" s="46"/>
      <c r="J424" s="33"/>
      <c r="K424" s="62"/>
    </row>
    <row r="425" spans="2:11">
      <c r="B425" s="87"/>
      <c r="C425" s="87"/>
      <c r="E425" s="56"/>
      <c r="F425" s="56"/>
      <c r="G425" s="46"/>
      <c r="H425" s="56"/>
      <c r="I425" s="46"/>
      <c r="J425" s="33"/>
      <c r="K425" s="62"/>
    </row>
    <row r="426" spans="2:11">
      <c r="B426" s="87"/>
      <c r="C426" s="87"/>
      <c r="E426" s="56"/>
      <c r="F426" s="56"/>
      <c r="G426" s="46"/>
      <c r="H426" s="56"/>
      <c r="I426" s="46"/>
      <c r="J426" s="33"/>
      <c r="K426" s="62"/>
    </row>
    <row r="427" spans="2:11">
      <c r="B427" s="87"/>
      <c r="C427" s="87"/>
      <c r="E427" s="56"/>
      <c r="F427" s="56"/>
      <c r="G427" s="46"/>
      <c r="H427" s="56"/>
      <c r="I427" s="46"/>
      <c r="J427" s="33"/>
      <c r="K427" s="62"/>
    </row>
    <row r="428" spans="2:11">
      <c r="B428" s="87"/>
      <c r="C428" s="87"/>
      <c r="E428" s="56"/>
      <c r="F428" s="56"/>
      <c r="G428" s="46"/>
      <c r="H428" s="56"/>
      <c r="I428" s="46"/>
      <c r="J428" s="33"/>
      <c r="K428" s="62"/>
    </row>
    <row r="429" spans="2:11">
      <c r="B429" s="87"/>
      <c r="C429" s="87"/>
      <c r="E429" s="56"/>
      <c r="F429" s="56"/>
      <c r="G429" s="46"/>
      <c r="H429" s="56"/>
      <c r="I429" s="46"/>
      <c r="J429" s="33"/>
      <c r="K429" s="62"/>
    </row>
    <row r="430" spans="2:11">
      <c r="B430" s="87"/>
      <c r="C430" s="87"/>
      <c r="E430" s="56"/>
      <c r="F430" s="56"/>
      <c r="G430" s="46"/>
      <c r="H430" s="56"/>
      <c r="I430" s="46"/>
      <c r="J430" s="33"/>
      <c r="K430" s="62"/>
    </row>
    <row r="431" spans="2:11">
      <c r="B431" s="87"/>
      <c r="C431" s="87"/>
      <c r="E431" s="56"/>
      <c r="F431" s="56"/>
      <c r="G431" s="46"/>
      <c r="H431" s="56"/>
      <c r="I431" s="46"/>
      <c r="J431" s="33"/>
      <c r="K431" s="62"/>
    </row>
    <row r="432" spans="2:11">
      <c r="B432" s="87"/>
      <c r="C432" s="87"/>
      <c r="E432" s="56"/>
      <c r="F432" s="56"/>
      <c r="G432" s="46"/>
      <c r="H432" s="56"/>
      <c r="I432" s="46"/>
      <c r="J432" s="33"/>
      <c r="K432" s="62"/>
    </row>
    <row r="433" spans="2:11">
      <c r="B433" s="87"/>
      <c r="C433" s="87"/>
      <c r="E433" s="56"/>
      <c r="F433" s="56"/>
      <c r="G433" s="46"/>
      <c r="H433" s="56"/>
      <c r="I433" s="46"/>
      <c r="J433" s="33"/>
      <c r="K433" s="62"/>
    </row>
    <row r="434" spans="2:11">
      <c r="B434" s="87"/>
      <c r="C434" s="87"/>
      <c r="E434" s="56"/>
      <c r="F434" s="56"/>
      <c r="G434" s="46"/>
      <c r="H434" s="56"/>
      <c r="I434" s="46"/>
      <c r="J434" s="33"/>
      <c r="K434" s="62"/>
    </row>
    <row r="435" spans="2:11">
      <c r="B435" s="87"/>
      <c r="C435" s="87"/>
      <c r="E435" s="56"/>
      <c r="F435" s="56"/>
      <c r="G435" s="46"/>
      <c r="H435" s="56"/>
      <c r="I435" s="46"/>
      <c r="J435" s="33"/>
      <c r="K435" s="62"/>
    </row>
    <row r="436" spans="2:11">
      <c r="B436" s="87"/>
      <c r="C436" s="87"/>
      <c r="E436" s="56"/>
      <c r="F436" s="56"/>
      <c r="G436" s="46"/>
      <c r="H436" s="56"/>
      <c r="I436" s="46"/>
      <c r="J436" s="33"/>
      <c r="K436" s="62"/>
    </row>
    <row r="437" spans="2:11">
      <c r="B437" s="87"/>
      <c r="C437" s="87"/>
      <c r="E437" s="56"/>
      <c r="F437" s="56"/>
      <c r="G437" s="46"/>
      <c r="H437" s="56"/>
      <c r="I437" s="46"/>
      <c r="J437" s="33"/>
      <c r="K437" s="62"/>
    </row>
    <row r="438" spans="2:11">
      <c r="B438" s="87"/>
      <c r="C438" s="87"/>
      <c r="E438" s="56"/>
      <c r="F438" s="56"/>
      <c r="G438" s="46"/>
      <c r="H438" s="56"/>
      <c r="I438" s="46"/>
      <c r="J438" s="33"/>
      <c r="K438" s="62"/>
    </row>
    <row r="439" spans="2:11">
      <c r="B439" s="87"/>
      <c r="C439" s="87"/>
      <c r="E439" s="56"/>
      <c r="F439" s="56"/>
      <c r="G439" s="46"/>
      <c r="H439" s="56"/>
      <c r="I439" s="46"/>
      <c r="J439" s="33"/>
      <c r="K439" s="62"/>
    </row>
    <row r="440" spans="2:11">
      <c r="B440" s="87"/>
      <c r="C440" s="87"/>
      <c r="E440" s="56"/>
      <c r="F440" s="56"/>
      <c r="G440" s="46"/>
      <c r="H440" s="56"/>
      <c r="I440" s="46"/>
      <c r="J440" s="33"/>
      <c r="K440" s="62"/>
    </row>
    <row r="441" spans="2:11">
      <c r="B441" s="87"/>
      <c r="C441" s="87"/>
      <c r="E441" s="56"/>
      <c r="F441" s="56"/>
      <c r="G441" s="46"/>
      <c r="H441" s="56"/>
      <c r="I441" s="46"/>
      <c r="J441" s="33"/>
      <c r="K441" s="62"/>
    </row>
    <row r="442" spans="2:11">
      <c r="B442" s="87"/>
      <c r="C442" s="87"/>
      <c r="E442" s="56"/>
      <c r="F442" s="56"/>
      <c r="G442" s="46"/>
      <c r="H442" s="56"/>
      <c r="I442" s="46"/>
      <c r="J442" s="33"/>
      <c r="K442" s="62"/>
    </row>
    <row r="443" spans="2:11">
      <c r="B443" s="87"/>
      <c r="C443" s="87"/>
      <c r="E443" s="56"/>
      <c r="F443" s="56"/>
      <c r="G443" s="46"/>
      <c r="H443" s="56"/>
      <c r="I443" s="46"/>
      <c r="J443" s="33"/>
      <c r="K443" s="62"/>
    </row>
    <row r="444" spans="2:11">
      <c r="B444" s="87"/>
      <c r="C444" s="87"/>
      <c r="E444" s="56"/>
      <c r="F444" s="56"/>
      <c r="G444" s="46"/>
      <c r="H444" s="56"/>
      <c r="I444" s="46"/>
      <c r="J444" s="33"/>
      <c r="K444" s="62"/>
    </row>
    <row r="445" spans="2:11">
      <c r="B445" s="87"/>
      <c r="C445" s="87"/>
      <c r="E445" s="56"/>
      <c r="F445" s="56"/>
      <c r="G445" s="46"/>
      <c r="H445" s="56"/>
      <c r="I445" s="46"/>
      <c r="J445" s="33"/>
      <c r="K445" s="62"/>
    </row>
    <row r="446" spans="2:11">
      <c r="B446" s="87"/>
      <c r="C446" s="87"/>
      <c r="E446" s="56"/>
      <c r="F446" s="56"/>
      <c r="G446" s="46"/>
      <c r="H446" s="56"/>
      <c r="I446" s="46"/>
      <c r="J446" s="33"/>
      <c r="K446" s="62"/>
    </row>
    <row r="447" spans="2:11">
      <c r="B447" s="87"/>
      <c r="C447" s="87"/>
      <c r="E447" s="56"/>
      <c r="F447" s="56"/>
      <c r="G447" s="46"/>
      <c r="H447" s="56"/>
      <c r="I447" s="46"/>
      <c r="J447" s="33"/>
      <c r="K447" s="62"/>
    </row>
    <row r="448" spans="2:11">
      <c r="B448" s="87"/>
      <c r="C448" s="87"/>
      <c r="E448" s="56"/>
      <c r="F448" s="56"/>
      <c r="G448" s="46"/>
      <c r="H448" s="56"/>
      <c r="I448" s="46"/>
      <c r="J448" s="33"/>
      <c r="K448" s="62"/>
    </row>
    <row r="449" spans="2:11">
      <c r="B449" s="87"/>
      <c r="C449" s="87"/>
      <c r="E449" s="56"/>
      <c r="F449" s="56"/>
      <c r="G449" s="46"/>
      <c r="H449" s="56"/>
      <c r="I449" s="46"/>
      <c r="J449" s="33"/>
      <c r="K449" s="62"/>
    </row>
    <row r="450" spans="2:11">
      <c r="B450" s="87"/>
      <c r="C450" s="87"/>
      <c r="E450" s="56"/>
      <c r="F450" s="56"/>
      <c r="G450" s="46"/>
      <c r="H450" s="56"/>
      <c r="I450" s="46"/>
      <c r="J450" s="33"/>
      <c r="K450" s="62"/>
    </row>
    <row r="451" spans="2:11">
      <c r="B451" s="87"/>
      <c r="C451" s="87"/>
      <c r="E451" s="56"/>
      <c r="F451" s="56"/>
      <c r="G451" s="46"/>
      <c r="H451" s="56"/>
      <c r="I451" s="46"/>
      <c r="J451" s="33"/>
      <c r="K451" s="62"/>
    </row>
    <row r="452" spans="2:11">
      <c r="B452" s="87"/>
      <c r="C452" s="87"/>
      <c r="E452" s="56"/>
      <c r="F452" s="56"/>
      <c r="G452" s="46"/>
      <c r="H452" s="56"/>
      <c r="I452" s="46"/>
      <c r="J452" s="33"/>
      <c r="K452" s="62"/>
    </row>
    <row r="453" spans="2:11">
      <c r="B453" s="87"/>
      <c r="C453" s="87"/>
      <c r="E453" s="56"/>
      <c r="F453" s="56"/>
      <c r="G453" s="46"/>
      <c r="H453" s="56"/>
      <c r="I453" s="46"/>
      <c r="J453" s="33"/>
      <c r="K453" s="62"/>
    </row>
    <row r="454" spans="2:11">
      <c r="B454" s="87"/>
      <c r="C454" s="87"/>
      <c r="E454" s="56"/>
      <c r="F454" s="56"/>
      <c r="G454" s="46"/>
      <c r="H454" s="56"/>
      <c r="I454" s="46"/>
      <c r="J454" s="33"/>
      <c r="K454" s="62"/>
    </row>
    <row r="455" spans="2:11">
      <c r="B455" s="87"/>
      <c r="C455" s="87"/>
      <c r="E455" s="56"/>
      <c r="F455" s="56"/>
      <c r="G455" s="46"/>
      <c r="H455" s="56"/>
      <c r="I455" s="46"/>
      <c r="J455" s="33"/>
      <c r="K455" s="62"/>
    </row>
    <row r="456" spans="2:11">
      <c r="B456" s="87"/>
      <c r="C456" s="87"/>
      <c r="E456" s="56"/>
      <c r="F456" s="56"/>
      <c r="G456" s="46"/>
      <c r="H456" s="56"/>
      <c r="I456" s="46"/>
      <c r="J456" s="33"/>
      <c r="K456" s="62"/>
    </row>
    <row r="457" spans="2:11">
      <c r="B457" s="87"/>
      <c r="C457" s="87"/>
      <c r="E457" s="56"/>
      <c r="F457" s="56"/>
      <c r="G457" s="46"/>
      <c r="H457" s="56"/>
      <c r="I457" s="46"/>
      <c r="J457" s="33"/>
      <c r="K457" s="62"/>
    </row>
    <row r="458" spans="2:11">
      <c r="B458" s="87"/>
      <c r="C458" s="87"/>
      <c r="E458" s="56"/>
      <c r="F458" s="56"/>
      <c r="G458" s="46"/>
      <c r="H458" s="56"/>
      <c r="I458" s="46"/>
      <c r="J458" s="33"/>
      <c r="K458" s="62"/>
    </row>
    <row r="459" spans="2:11">
      <c r="B459" s="87"/>
      <c r="C459" s="87"/>
      <c r="E459" s="56"/>
      <c r="F459" s="56"/>
      <c r="G459" s="46"/>
      <c r="H459" s="56"/>
      <c r="I459" s="46"/>
      <c r="J459" s="33"/>
      <c r="K459" s="62"/>
    </row>
    <row r="460" spans="2:11">
      <c r="B460" s="87"/>
      <c r="C460" s="87"/>
      <c r="E460" s="56"/>
      <c r="F460" s="56"/>
      <c r="G460" s="46"/>
      <c r="H460" s="56"/>
      <c r="I460" s="46"/>
      <c r="J460" s="33"/>
      <c r="K460" s="62"/>
    </row>
    <row r="461" spans="2:11">
      <c r="B461" s="87"/>
      <c r="C461" s="87"/>
      <c r="E461" s="56"/>
      <c r="F461" s="56"/>
      <c r="G461" s="46"/>
      <c r="H461" s="56"/>
      <c r="I461" s="46"/>
      <c r="J461" s="33"/>
      <c r="K461" s="62"/>
    </row>
    <row r="462" spans="2:11">
      <c r="B462" s="87"/>
      <c r="C462" s="87"/>
      <c r="E462" s="56"/>
      <c r="F462" s="56"/>
      <c r="G462" s="46"/>
      <c r="H462" s="56"/>
      <c r="I462" s="46"/>
      <c r="J462" s="33"/>
      <c r="K462" s="62"/>
    </row>
    <row r="463" spans="2:11">
      <c r="B463" s="87"/>
      <c r="C463" s="87"/>
      <c r="E463" s="56"/>
      <c r="F463" s="56"/>
      <c r="G463" s="46"/>
      <c r="H463" s="56"/>
      <c r="I463" s="46"/>
      <c r="J463" s="33"/>
      <c r="K463" s="62"/>
    </row>
    <row r="464" spans="2:11">
      <c r="B464" s="87"/>
      <c r="C464" s="87"/>
      <c r="E464" s="56"/>
      <c r="F464" s="56"/>
      <c r="G464" s="46"/>
      <c r="H464" s="56"/>
      <c r="I464" s="46"/>
      <c r="J464" s="33"/>
      <c r="K464" s="62"/>
    </row>
    <row r="465" spans="2:11">
      <c r="B465" s="87"/>
      <c r="C465" s="87"/>
      <c r="E465" s="56"/>
      <c r="F465" s="56"/>
      <c r="G465" s="46"/>
      <c r="H465" s="56"/>
      <c r="I465" s="46"/>
      <c r="J465" s="33"/>
      <c r="K465" s="62"/>
    </row>
    <row r="466" spans="2:11">
      <c r="B466" s="87"/>
      <c r="C466" s="87"/>
      <c r="E466" s="56"/>
      <c r="F466" s="56"/>
      <c r="G466" s="46"/>
      <c r="H466" s="56"/>
      <c r="I466" s="46"/>
      <c r="J466" s="33"/>
      <c r="K466" s="62"/>
    </row>
    <row r="467" spans="2:11">
      <c r="B467" s="87"/>
      <c r="C467" s="87"/>
      <c r="E467" s="56"/>
      <c r="F467" s="56"/>
      <c r="G467" s="46"/>
      <c r="H467" s="56"/>
      <c r="I467" s="46"/>
      <c r="J467" s="33"/>
      <c r="K467" s="62"/>
    </row>
    <row r="468" spans="2:11">
      <c r="B468" s="87"/>
      <c r="C468" s="87"/>
      <c r="E468" s="56"/>
      <c r="F468" s="56"/>
      <c r="G468" s="46"/>
      <c r="H468" s="56"/>
      <c r="I468" s="46"/>
      <c r="J468" s="33"/>
      <c r="K468" s="62"/>
    </row>
    <row r="469" spans="2:11">
      <c r="B469" s="87"/>
      <c r="C469" s="87"/>
      <c r="E469" s="56"/>
      <c r="F469" s="56"/>
      <c r="G469" s="46"/>
      <c r="H469" s="56"/>
      <c r="I469" s="46"/>
      <c r="J469" s="33"/>
      <c r="K469" s="62"/>
    </row>
    <row r="470" spans="2:11">
      <c r="B470" s="87"/>
      <c r="C470" s="87"/>
      <c r="E470" s="56"/>
      <c r="F470" s="56"/>
      <c r="G470" s="46"/>
      <c r="H470" s="56"/>
      <c r="I470" s="46"/>
      <c r="J470" s="33"/>
      <c r="K470" s="62"/>
    </row>
    <row r="471" spans="2:11">
      <c r="B471" s="87"/>
      <c r="C471" s="87"/>
      <c r="E471" s="56"/>
      <c r="F471" s="56"/>
      <c r="G471" s="46"/>
      <c r="H471" s="56"/>
      <c r="I471" s="46"/>
      <c r="J471" s="33"/>
      <c r="K471" s="62"/>
    </row>
    <row r="472" spans="2:11">
      <c r="B472" s="87"/>
      <c r="C472" s="87"/>
      <c r="E472" s="56"/>
      <c r="F472" s="56"/>
      <c r="G472" s="46"/>
      <c r="H472" s="56"/>
      <c r="I472" s="46"/>
      <c r="J472" s="33"/>
      <c r="K472" s="62"/>
    </row>
    <row r="473" spans="2:11">
      <c r="B473" s="87"/>
      <c r="C473" s="87"/>
      <c r="E473" s="56"/>
      <c r="F473" s="56"/>
      <c r="G473" s="46"/>
      <c r="H473" s="56"/>
      <c r="I473" s="46"/>
      <c r="J473" s="33"/>
      <c r="K473" s="62"/>
    </row>
    <row r="474" spans="2:11">
      <c r="B474" s="87"/>
      <c r="C474" s="87"/>
      <c r="E474" s="56"/>
      <c r="F474" s="56"/>
      <c r="G474" s="46"/>
      <c r="H474" s="56"/>
      <c r="I474" s="46"/>
      <c r="J474" s="33"/>
      <c r="K474" s="62"/>
    </row>
    <row r="475" spans="2:11">
      <c r="B475" s="87"/>
      <c r="C475" s="87"/>
      <c r="E475" s="56"/>
      <c r="F475" s="56"/>
      <c r="G475" s="46"/>
      <c r="H475" s="56"/>
      <c r="I475" s="46"/>
      <c r="J475" s="33"/>
      <c r="K475" s="62"/>
    </row>
    <row r="476" spans="2:11">
      <c r="B476" s="87"/>
      <c r="C476" s="87"/>
      <c r="E476" s="56"/>
      <c r="F476" s="56"/>
      <c r="G476" s="46"/>
      <c r="H476" s="56"/>
      <c r="I476" s="46"/>
      <c r="J476" s="33"/>
      <c r="K476" s="62"/>
    </row>
    <row r="477" spans="2:11">
      <c r="B477" s="87"/>
      <c r="C477" s="87"/>
      <c r="E477" s="56"/>
      <c r="F477" s="56"/>
      <c r="G477" s="46"/>
      <c r="H477" s="56"/>
      <c r="I477" s="46"/>
      <c r="J477" s="33"/>
      <c r="K477" s="62"/>
    </row>
    <row r="478" spans="2:11">
      <c r="B478" s="87"/>
      <c r="C478" s="87"/>
      <c r="E478" s="56"/>
      <c r="F478" s="56"/>
      <c r="G478" s="46"/>
      <c r="H478" s="56"/>
      <c r="I478" s="46"/>
      <c r="J478" s="33"/>
      <c r="K478" s="62"/>
    </row>
    <row r="479" spans="2:11">
      <c r="B479" s="87"/>
      <c r="C479" s="87"/>
      <c r="E479" s="56"/>
      <c r="F479" s="56"/>
      <c r="G479" s="46"/>
      <c r="H479" s="56"/>
      <c r="I479" s="46"/>
      <c r="J479" s="33"/>
      <c r="K479" s="62"/>
    </row>
    <row r="480" spans="2:11">
      <c r="B480" s="87"/>
      <c r="C480" s="87"/>
      <c r="E480" s="56"/>
      <c r="F480" s="56"/>
      <c r="G480" s="46"/>
      <c r="H480" s="56"/>
      <c r="I480" s="46"/>
      <c r="J480" s="33"/>
      <c r="K480" s="62"/>
    </row>
    <row r="481" spans="2:11">
      <c r="B481" s="87"/>
      <c r="C481" s="87"/>
      <c r="E481" s="56"/>
      <c r="F481" s="56"/>
      <c r="G481" s="46"/>
      <c r="H481" s="56"/>
      <c r="I481" s="46"/>
      <c r="J481" s="33"/>
      <c r="K481" s="62"/>
    </row>
    <row r="482" spans="2:11">
      <c r="B482" s="87"/>
      <c r="C482" s="87"/>
      <c r="E482" s="56"/>
      <c r="F482" s="56"/>
      <c r="G482" s="46"/>
      <c r="H482" s="56"/>
      <c r="I482" s="46"/>
      <c r="J482" s="33"/>
      <c r="K482" s="62"/>
    </row>
    <row r="483" spans="2:11">
      <c r="B483" s="87"/>
      <c r="C483" s="87"/>
      <c r="E483" s="56"/>
      <c r="F483" s="56"/>
      <c r="G483" s="46"/>
      <c r="H483" s="56"/>
      <c r="I483" s="46"/>
      <c r="J483" s="33"/>
      <c r="K483" s="62"/>
    </row>
    <row r="484" spans="2:11">
      <c r="B484" s="87"/>
      <c r="C484" s="87"/>
      <c r="E484" s="56"/>
      <c r="F484" s="56"/>
      <c r="G484" s="46"/>
      <c r="H484" s="56"/>
      <c r="I484" s="46"/>
      <c r="J484" s="33"/>
      <c r="K484" s="62"/>
    </row>
    <row r="485" spans="2:11">
      <c r="B485" s="87"/>
      <c r="C485" s="87"/>
      <c r="E485" s="56"/>
      <c r="F485" s="56"/>
      <c r="G485" s="46"/>
      <c r="H485" s="56"/>
      <c r="I485" s="46"/>
      <c r="J485" s="33"/>
      <c r="K485" s="62"/>
    </row>
    <row r="486" spans="2:11">
      <c r="B486" s="87"/>
      <c r="C486" s="87"/>
      <c r="E486" s="56"/>
      <c r="F486" s="56"/>
      <c r="G486" s="46"/>
      <c r="H486" s="56"/>
      <c r="I486" s="46"/>
      <c r="J486" s="33"/>
      <c r="K486" s="62"/>
    </row>
    <row r="487" spans="2:11">
      <c r="B487" s="87"/>
      <c r="C487" s="87"/>
      <c r="E487" s="56"/>
      <c r="F487" s="56"/>
      <c r="G487" s="46"/>
      <c r="H487" s="56"/>
      <c r="I487" s="46"/>
      <c r="J487" s="33"/>
      <c r="K487" s="62"/>
    </row>
    <row r="488" spans="2:11">
      <c r="B488" s="87"/>
      <c r="C488" s="87"/>
      <c r="E488" s="56"/>
      <c r="F488" s="56"/>
      <c r="G488" s="46"/>
      <c r="H488" s="56"/>
      <c r="I488" s="46"/>
      <c r="J488" s="33"/>
      <c r="K488" s="62"/>
    </row>
    <row r="489" spans="2:11">
      <c r="B489" s="87"/>
      <c r="C489" s="87"/>
      <c r="E489" s="56"/>
      <c r="F489" s="56"/>
      <c r="G489" s="46"/>
      <c r="H489" s="56"/>
      <c r="I489" s="46"/>
      <c r="J489" s="33"/>
      <c r="K489" s="62"/>
    </row>
    <row r="490" spans="2:11">
      <c r="B490" s="87"/>
      <c r="C490" s="87"/>
      <c r="E490" s="56"/>
      <c r="F490" s="56"/>
      <c r="G490" s="46"/>
      <c r="H490" s="56"/>
      <c r="I490" s="46"/>
      <c r="J490" s="33"/>
      <c r="K490" s="62"/>
    </row>
    <row r="491" spans="2:11">
      <c r="B491" s="87"/>
      <c r="C491" s="87"/>
      <c r="E491" s="56"/>
      <c r="F491" s="56"/>
      <c r="G491" s="46"/>
      <c r="H491" s="56"/>
      <c r="I491" s="46"/>
      <c r="J491" s="33"/>
      <c r="K491" s="62"/>
    </row>
    <row r="492" spans="2:11">
      <c r="B492" s="87"/>
      <c r="C492" s="87"/>
      <c r="E492" s="56"/>
      <c r="F492" s="56"/>
      <c r="G492" s="46"/>
      <c r="H492" s="56"/>
      <c r="I492" s="46"/>
      <c r="J492" s="33"/>
      <c r="K492" s="62"/>
    </row>
    <row r="493" spans="2:11">
      <c r="B493" s="87"/>
      <c r="C493" s="87"/>
      <c r="E493" s="56"/>
      <c r="F493" s="56"/>
      <c r="G493" s="46"/>
      <c r="H493" s="56"/>
      <c r="I493" s="46"/>
      <c r="J493" s="33"/>
      <c r="K493" s="62"/>
    </row>
    <row r="494" spans="2:11">
      <c r="B494" s="87"/>
      <c r="C494" s="87"/>
      <c r="E494" s="56"/>
      <c r="F494" s="56"/>
      <c r="G494" s="46"/>
      <c r="H494" s="56"/>
      <c r="I494" s="46"/>
      <c r="J494" s="33"/>
      <c r="K494" s="62"/>
    </row>
    <row r="495" spans="2:11">
      <c r="B495" s="87"/>
      <c r="C495" s="87"/>
      <c r="E495" s="56"/>
      <c r="F495" s="56"/>
      <c r="G495" s="46"/>
      <c r="H495" s="56"/>
      <c r="I495" s="46"/>
      <c r="J495" s="33"/>
      <c r="K495" s="62"/>
    </row>
    <row r="496" spans="2:11">
      <c r="B496" s="87"/>
      <c r="C496" s="87"/>
      <c r="E496" s="56"/>
      <c r="F496" s="56"/>
      <c r="G496" s="46"/>
      <c r="H496" s="56"/>
      <c r="I496" s="46"/>
      <c r="J496" s="33"/>
      <c r="K496" s="62"/>
    </row>
    <row r="497" spans="2:11">
      <c r="B497" s="87"/>
      <c r="C497" s="87"/>
      <c r="E497" s="56"/>
      <c r="F497" s="56"/>
      <c r="G497" s="46"/>
      <c r="H497" s="56"/>
      <c r="I497" s="46"/>
      <c r="J497" s="33"/>
      <c r="K497" s="62"/>
    </row>
    <row r="498" spans="2:11">
      <c r="B498" s="87"/>
      <c r="C498" s="87"/>
      <c r="E498" s="56"/>
      <c r="F498" s="56"/>
      <c r="G498" s="46"/>
      <c r="H498" s="56"/>
      <c r="I498" s="46"/>
      <c r="J498" s="33"/>
      <c r="K498" s="62"/>
    </row>
    <row r="499" spans="2:11">
      <c r="B499" s="87"/>
      <c r="C499" s="87"/>
      <c r="E499" s="56"/>
      <c r="F499" s="56"/>
      <c r="G499" s="46"/>
      <c r="H499" s="56"/>
      <c r="I499" s="46"/>
      <c r="J499" s="33"/>
      <c r="K499" s="62"/>
    </row>
    <row r="500" spans="2:11">
      <c r="B500" s="87"/>
      <c r="C500" s="87"/>
      <c r="E500" s="56"/>
      <c r="F500" s="56"/>
      <c r="G500" s="46"/>
      <c r="H500" s="56"/>
      <c r="I500" s="46"/>
      <c r="J500" s="33"/>
      <c r="K500" s="62"/>
    </row>
    <row r="501" spans="2:11">
      <c r="B501" s="87"/>
      <c r="C501" s="87"/>
      <c r="E501" s="56"/>
      <c r="F501" s="56"/>
      <c r="G501" s="46"/>
      <c r="H501" s="56"/>
      <c r="I501" s="46"/>
      <c r="J501" s="33"/>
      <c r="K501" s="62"/>
    </row>
    <row r="502" spans="2:11">
      <c r="B502" s="87"/>
      <c r="C502" s="87"/>
      <c r="E502" s="56"/>
      <c r="F502" s="56"/>
      <c r="G502" s="46"/>
      <c r="H502" s="56"/>
      <c r="I502" s="46"/>
      <c r="J502" s="33"/>
      <c r="K502" s="62"/>
    </row>
    <row r="503" spans="2:11">
      <c r="B503" s="87"/>
      <c r="C503" s="87"/>
      <c r="E503" s="56"/>
      <c r="F503" s="56"/>
      <c r="G503" s="46"/>
      <c r="H503" s="56"/>
      <c r="I503" s="46"/>
      <c r="J503" s="33"/>
      <c r="K503" s="62"/>
    </row>
    <row r="504" spans="2:11">
      <c r="B504" s="87"/>
      <c r="C504" s="87"/>
      <c r="E504" s="56"/>
      <c r="F504" s="56"/>
      <c r="G504" s="46"/>
      <c r="H504" s="56"/>
      <c r="I504" s="46"/>
      <c r="J504" s="33"/>
      <c r="K504" s="62"/>
    </row>
    <row r="505" spans="2:11">
      <c r="B505" s="87"/>
      <c r="C505" s="87"/>
      <c r="E505" s="56"/>
      <c r="F505" s="56"/>
      <c r="G505" s="46"/>
      <c r="H505" s="56"/>
      <c r="I505" s="46"/>
      <c r="J505" s="33"/>
      <c r="K505" s="62"/>
    </row>
    <row r="506" spans="2:11">
      <c r="B506" s="87"/>
      <c r="C506" s="87"/>
      <c r="E506" s="56"/>
      <c r="F506" s="56"/>
      <c r="G506" s="46"/>
      <c r="H506" s="56"/>
      <c r="I506" s="46"/>
      <c r="J506" s="33"/>
      <c r="K506" s="62"/>
    </row>
    <row r="507" spans="2:11">
      <c r="B507" s="87"/>
      <c r="C507" s="87"/>
      <c r="E507" s="56"/>
      <c r="F507" s="56"/>
      <c r="G507" s="46"/>
      <c r="H507" s="56"/>
      <c r="I507" s="46"/>
      <c r="J507" s="33"/>
      <c r="K507" s="62"/>
    </row>
    <row r="508" spans="2:11">
      <c r="B508" s="87"/>
      <c r="C508" s="87"/>
      <c r="E508" s="56"/>
      <c r="F508" s="56"/>
      <c r="G508" s="46"/>
      <c r="H508" s="56"/>
      <c r="I508" s="46"/>
      <c r="J508" s="33"/>
      <c r="K508" s="62"/>
    </row>
    <row r="509" spans="2:11">
      <c r="B509" s="87"/>
      <c r="C509" s="87"/>
      <c r="E509" s="56"/>
      <c r="F509" s="56"/>
      <c r="G509" s="46"/>
      <c r="H509" s="56"/>
      <c r="I509" s="46"/>
      <c r="J509" s="33"/>
      <c r="K509" s="62"/>
    </row>
    <row r="510" spans="2:11">
      <c r="B510" s="87"/>
      <c r="C510" s="87"/>
      <c r="E510" s="56"/>
      <c r="F510" s="56"/>
      <c r="G510" s="46"/>
      <c r="H510" s="56"/>
      <c r="I510" s="46"/>
      <c r="J510" s="33"/>
      <c r="K510" s="62"/>
    </row>
    <row r="511" spans="2:11">
      <c r="B511" s="87"/>
      <c r="C511" s="87"/>
      <c r="E511" s="56"/>
      <c r="F511" s="56"/>
      <c r="G511" s="46"/>
      <c r="H511" s="56"/>
      <c r="I511" s="46"/>
      <c r="J511" s="33"/>
      <c r="K511" s="62"/>
    </row>
    <row r="512" spans="2:11">
      <c r="B512" s="87"/>
      <c r="C512" s="87"/>
      <c r="E512" s="56"/>
      <c r="F512" s="56"/>
      <c r="G512" s="46"/>
      <c r="H512" s="56"/>
      <c r="I512" s="46"/>
      <c r="J512" s="33"/>
      <c r="K512" s="62"/>
    </row>
    <row r="513" spans="2:11">
      <c r="B513" s="87"/>
      <c r="C513" s="87"/>
      <c r="E513" s="56"/>
      <c r="F513" s="56"/>
      <c r="G513" s="46"/>
      <c r="H513" s="56"/>
      <c r="I513" s="46"/>
      <c r="J513" s="33"/>
      <c r="K513" s="62"/>
    </row>
    <row r="514" spans="2:11">
      <c r="B514" s="87"/>
      <c r="C514" s="87"/>
      <c r="E514" s="56"/>
      <c r="F514" s="56"/>
      <c r="G514" s="46"/>
      <c r="H514" s="56"/>
      <c r="I514" s="46"/>
      <c r="J514" s="33"/>
      <c r="K514" s="62"/>
    </row>
    <row r="515" spans="2:11">
      <c r="B515" s="87"/>
      <c r="C515" s="87"/>
      <c r="E515" s="56"/>
      <c r="F515" s="56"/>
      <c r="G515" s="46"/>
      <c r="H515" s="56"/>
      <c r="I515" s="46"/>
      <c r="J515" s="33"/>
      <c r="K515" s="62"/>
    </row>
    <row r="516" spans="2:11">
      <c r="B516" s="87"/>
      <c r="C516" s="87"/>
      <c r="E516" s="56"/>
      <c r="F516" s="56"/>
      <c r="G516" s="46"/>
      <c r="H516" s="56"/>
      <c r="I516" s="46"/>
      <c r="J516" s="33"/>
      <c r="K516" s="62"/>
    </row>
    <row r="517" spans="2:11">
      <c r="B517" s="87"/>
      <c r="C517" s="87"/>
      <c r="E517" s="56"/>
      <c r="F517" s="56"/>
      <c r="G517" s="46"/>
      <c r="H517" s="56"/>
      <c r="I517" s="46"/>
      <c r="J517" s="33"/>
      <c r="K517" s="62"/>
    </row>
    <row r="518" spans="2:11">
      <c r="B518" s="87"/>
      <c r="C518" s="87"/>
      <c r="E518" s="56"/>
      <c r="F518" s="56"/>
      <c r="G518" s="46"/>
      <c r="H518" s="56"/>
      <c r="I518" s="46"/>
      <c r="J518" s="33"/>
      <c r="K518" s="62"/>
    </row>
    <row r="519" spans="2:11">
      <c r="B519" s="87"/>
      <c r="C519" s="87"/>
      <c r="E519" s="56"/>
      <c r="F519" s="56"/>
      <c r="G519" s="46"/>
      <c r="H519" s="56"/>
      <c r="I519" s="46"/>
      <c r="J519" s="33"/>
      <c r="K519" s="62"/>
    </row>
    <row r="520" spans="2:11">
      <c r="B520" s="87"/>
      <c r="C520" s="87"/>
      <c r="E520" s="56"/>
      <c r="F520" s="56"/>
      <c r="G520" s="46"/>
      <c r="H520" s="56"/>
      <c r="I520" s="46"/>
      <c r="J520" s="33"/>
      <c r="K520" s="62"/>
    </row>
    <row r="521" spans="2:11">
      <c r="B521" s="87"/>
      <c r="C521" s="87"/>
      <c r="E521" s="56"/>
      <c r="F521" s="56"/>
      <c r="G521" s="46"/>
      <c r="H521" s="56"/>
      <c r="I521" s="46"/>
      <c r="J521" s="33"/>
      <c r="K521" s="62"/>
    </row>
    <row r="522" spans="2:11">
      <c r="B522" s="87"/>
      <c r="C522" s="87"/>
      <c r="E522" s="56"/>
      <c r="F522" s="56"/>
      <c r="G522" s="46"/>
      <c r="H522" s="56"/>
      <c r="I522" s="46"/>
      <c r="J522" s="33"/>
      <c r="K522" s="62"/>
    </row>
    <row r="523" spans="2:11">
      <c r="B523" s="87"/>
      <c r="C523" s="87"/>
      <c r="E523" s="56"/>
      <c r="F523" s="56"/>
      <c r="G523" s="46"/>
      <c r="H523" s="56"/>
      <c r="I523" s="46"/>
      <c r="J523" s="33"/>
      <c r="K523" s="62"/>
    </row>
    <row r="524" spans="2:11">
      <c r="B524" s="87"/>
      <c r="C524" s="87"/>
      <c r="E524" s="56"/>
      <c r="F524" s="56"/>
      <c r="G524" s="46"/>
      <c r="H524" s="56"/>
      <c r="I524" s="46"/>
      <c r="J524" s="33"/>
      <c r="K524" s="62"/>
    </row>
    <row r="525" spans="2:11">
      <c r="B525" s="87"/>
      <c r="C525" s="87"/>
      <c r="E525" s="56"/>
      <c r="F525" s="56"/>
      <c r="G525" s="46"/>
      <c r="H525" s="56"/>
      <c r="I525" s="46"/>
      <c r="J525" s="33"/>
      <c r="K525" s="62"/>
    </row>
    <row r="526" spans="2:11">
      <c r="B526" s="87"/>
      <c r="C526" s="87"/>
      <c r="E526" s="56"/>
      <c r="F526" s="56"/>
      <c r="G526" s="46"/>
      <c r="H526" s="56"/>
      <c r="I526" s="46"/>
      <c r="J526" s="33"/>
      <c r="K526" s="62"/>
    </row>
    <row r="527" spans="2:11">
      <c r="B527" s="87"/>
      <c r="C527" s="87"/>
      <c r="E527" s="56"/>
      <c r="F527" s="56"/>
      <c r="G527" s="46"/>
      <c r="H527" s="56"/>
      <c r="I527" s="46"/>
      <c r="J527" s="33"/>
      <c r="K527" s="62"/>
    </row>
    <row r="528" spans="2:11">
      <c r="B528" s="87"/>
      <c r="C528" s="87"/>
      <c r="E528" s="56"/>
      <c r="F528" s="56"/>
      <c r="G528" s="46"/>
      <c r="H528" s="56"/>
      <c r="I528" s="46"/>
      <c r="J528" s="33"/>
      <c r="K528" s="62"/>
    </row>
    <row r="529" spans="2:11">
      <c r="B529" s="87"/>
      <c r="C529" s="87"/>
      <c r="E529" s="56"/>
      <c r="F529" s="56"/>
      <c r="G529" s="46"/>
      <c r="H529" s="56"/>
      <c r="I529" s="46"/>
      <c r="J529" s="33"/>
      <c r="K529" s="62"/>
    </row>
    <row r="530" spans="2:11">
      <c r="B530" s="87"/>
      <c r="C530" s="87"/>
      <c r="E530" s="56"/>
      <c r="F530" s="56"/>
      <c r="G530" s="46"/>
      <c r="H530" s="56"/>
      <c r="I530" s="46"/>
      <c r="J530" s="33"/>
      <c r="K530" s="62"/>
    </row>
    <row r="531" spans="2:11">
      <c r="B531" s="87"/>
      <c r="C531" s="87"/>
      <c r="E531" s="56"/>
      <c r="F531" s="56"/>
      <c r="G531" s="46"/>
      <c r="H531" s="56"/>
      <c r="I531" s="46"/>
      <c r="J531" s="33"/>
      <c r="K531" s="62"/>
    </row>
    <row r="532" spans="2:11">
      <c r="B532" s="87"/>
      <c r="C532" s="87"/>
      <c r="E532" s="56"/>
      <c r="F532" s="56"/>
      <c r="G532" s="46"/>
      <c r="H532" s="56"/>
      <c r="I532" s="46"/>
      <c r="J532" s="33"/>
      <c r="K532" s="62"/>
    </row>
    <row r="533" spans="2:11">
      <c r="B533" s="87"/>
      <c r="C533" s="87"/>
      <c r="E533" s="56"/>
      <c r="F533" s="56"/>
      <c r="G533" s="46"/>
      <c r="H533" s="56"/>
      <c r="I533" s="46"/>
      <c r="J533" s="33"/>
      <c r="K533" s="62"/>
    </row>
    <row r="534" spans="2:11">
      <c r="B534" s="87"/>
      <c r="C534" s="87"/>
      <c r="E534" s="56"/>
      <c r="F534" s="56"/>
      <c r="G534" s="46"/>
      <c r="H534" s="56"/>
      <c r="I534" s="46"/>
      <c r="J534" s="33"/>
      <c r="K534" s="62"/>
    </row>
    <row r="535" spans="2:11">
      <c r="B535" s="87"/>
      <c r="C535" s="87"/>
      <c r="E535" s="56"/>
      <c r="F535" s="56"/>
      <c r="G535" s="46"/>
      <c r="H535" s="56"/>
      <c r="I535" s="46"/>
      <c r="J535" s="33"/>
      <c r="K535" s="62"/>
    </row>
    <row r="536" spans="2:11">
      <c r="B536" s="87"/>
      <c r="C536" s="87"/>
      <c r="E536" s="56"/>
      <c r="F536" s="56"/>
      <c r="G536" s="46"/>
      <c r="H536" s="56"/>
      <c r="I536" s="46"/>
      <c r="J536" s="33"/>
      <c r="K536" s="62"/>
    </row>
    <row r="537" spans="2:11">
      <c r="B537" s="87"/>
      <c r="C537" s="87"/>
      <c r="E537" s="56"/>
      <c r="F537" s="56"/>
      <c r="G537" s="46"/>
      <c r="H537" s="56"/>
      <c r="I537" s="46"/>
      <c r="J537" s="33"/>
      <c r="K537" s="62"/>
    </row>
    <row r="538" spans="2:11">
      <c r="B538" s="87"/>
      <c r="C538" s="87"/>
      <c r="E538" s="56"/>
      <c r="F538" s="56"/>
      <c r="G538" s="46"/>
      <c r="H538" s="56"/>
      <c r="I538" s="46"/>
      <c r="J538" s="33"/>
      <c r="K538" s="62"/>
    </row>
    <row r="539" spans="2:11">
      <c r="B539" s="87"/>
      <c r="C539" s="87"/>
      <c r="E539" s="56"/>
      <c r="F539" s="56"/>
      <c r="G539" s="46"/>
      <c r="H539" s="56"/>
      <c r="I539" s="46"/>
      <c r="J539" s="33"/>
      <c r="K539" s="62"/>
    </row>
    <row r="540" spans="2:11">
      <c r="B540" s="87"/>
      <c r="C540" s="87"/>
      <c r="E540" s="56"/>
      <c r="F540" s="56"/>
      <c r="G540" s="46"/>
      <c r="H540" s="56"/>
      <c r="I540" s="46"/>
      <c r="J540" s="33"/>
      <c r="K540" s="62"/>
    </row>
    <row r="541" spans="2:11">
      <c r="B541" s="87"/>
      <c r="C541" s="87"/>
      <c r="E541" s="56"/>
      <c r="F541" s="56"/>
      <c r="G541" s="46"/>
      <c r="H541" s="56"/>
      <c r="I541" s="46"/>
      <c r="J541" s="33"/>
      <c r="K541" s="62"/>
    </row>
    <row r="542" spans="2:11">
      <c r="B542" s="87"/>
      <c r="C542" s="87"/>
      <c r="E542" s="56"/>
      <c r="F542" s="56"/>
      <c r="G542" s="46"/>
      <c r="H542" s="56"/>
      <c r="I542" s="46"/>
      <c r="J542" s="33"/>
      <c r="K542" s="62"/>
    </row>
    <row r="543" spans="2:11">
      <c r="B543" s="87"/>
      <c r="C543" s="87"/>
      <c r="E543" s="56"/>
      <c r="F543" s="56"/>
      <c r="G543" s="46"/>
      <c r="H543" s="56"/>
      <c r="I543" s="46"/>
      <c r="J543" s="33"/>
      <c r="K543" s="62"/>
    </row>
    <row r="544" spans="2:11">
      <c r="B544" s="87"/>
      <c r="C544" s="87"/>
      <c r="E544" s="56"/>
      <c r="F544" s="56"/>
      <c r="G544" s="46"/>
      <c r="H544" s="56"/>
      <c r="I544" s="46"/>
      <c r="J544" s="33"/>
      <c r="K544" s="62"/>
    </row>
    <row r="545" spans="2:11">
      <c r="B545" s="87"/>
      <c r="C545" s="87"/>
      <c r="E545" s="56"/>
      <c r="F545" s="56"/>
      <c r="G545" s="46"/>
      <c r="H545" s="56"/>
      <c r="I545" s="46"/>
      <c r="J545" s="33"/>
      <c r="K545" s="62"/>
    </row>
    <row r="546" spans="2:11">
      <c r="B546" s="87"/>
      <c r="C546" s="87"/>
      <c r="E546" s="56"/>
      <c r="F546" s="56"/>
      <c r="G546" s="46"/>
      <c r="H546" s="56"/>
      <c r="I546" s="46"/>
      <c r="J546" s="33"/>
      <c r="K546" s="62"/>
    </row>
    <row r="547" spans="2:11">
      <c r="B547" s="87"/>
      <c r="C547" s="87"/>
      <c r="E547" s="56"/>
      <c r="F547" s="56"/>
      <c r="G547" s="46"/>
      <c r="H547" s="56"/>
      <c r="I547" s="46"/>
      <c r="J547" s="33"/>
      <c r="K547" s="62"/>
    </row>
    <row r="548" spans="2:11">
      <c r="B548" s="87"/>
      <c r="C548" s="87"/>
      <c r="E548" s="56"/>
      <c r="F548" s="56"/>
      <c r="G548" s="46"/>
      <c r="H548" s="56"/>
      <c r="I548" s="46"/>
      <c r="J548" s="33"/>
      <c r="K548" s="62"/>
    </row>
    <row r="549" spans="2:11">
      <c r="B549" s="87"/>
      <c r="C549" s="87"/>
      <c r="E549" s="56"/>
      <c r="F549" s="56"/>
      <c r="G549" s="46"/>
      <c r="H549" s="56"/>
      <c r="I549" s="46"/>
      <c r="J549" s="33"/>
      <c r="K549" s="62"/>
    </row>
    <row r="550" spans="2:11">
      <c r="B550" s="87"/>
      <c r="C550" s="87"/>
      <c r="E550" s="56"/>
      <c r="F550" s="56"/>
      <c r="G550" s="46"/>
      <c r="H550" s="56"/>
      <c r="I550" s="46"/>
      <c r="J550" s="33"/>
      <c r="K550" s="62"/>
    </row>
    <row r="551" spans="2:11">
      <c r="B551" s="87"/>
      <c r="C551" s="87"/>
      <c r="E551" s="56"/>
      <c r="F551" s="56"/>
      <c r="G551" s="46"/>
      <c r="H551" s="56"/>
      <c r="I551" s="46"/>
      <c r="J551" s="33"/>
      <c r="K551" s="62"/>
    </row>
    <row r="552" spans="2:11">
      <c r="B552" s="87"/>
      <c r="C552" s="87"/>
      <c r="E552" s="56"/>
      <c r="F552" s="56"/>
      <c r="G552" s="46"/>
      <c r="H552" s="56"/>
      <c r="I552" s="46"/>
      <c r="J552" s="33"/>
      <c r="K552" s="62"/>
    </row>
    <row r="553" spans="2:11">
      <c r="B553" s="87"/>
      <c r="C553" s="87"/>
      <c r="E553" s="56"/>
      <c r="F553" s="56"/>
      <c r="G553" s="46"/>
      <c r="H553" s="56"/>
      <c r="I553" s="46"/>
      <c r="J553" s="33"/>
      <c r="K553" s="62"/>
    </row>
    <row r="554" spans="2:11">
      <c r="B554" s="87"/>
      <c r="C554" s="87"/>
      <c r="E554" s="56"/>
      <c r="F554" s="56"/>
      <c r="G554" s="46"/>
      <c r="H554" s="56"/>
      <c r="I554" s="46"/>
      <c r="J554" s="33"/>
      <c r="K554" s="62"/>
    </row>
    <row r="555" spans="2:11">
      <c r="B555" s="87"/>
      <c r="C555" s="87"/>
      <c r="E555" s="56"/>
      <c r="F555" s="56"/>
      <c r="G555" s="46"/>
      <c r="H555" s="56"/>
      <c r="I555" s="46"/>
      <c r="J555" s="33"/>
      <c r="K555" s="62"/>
    </row>
    <row r="556" spans="2:11">
      <c r="B556" s="87"/>
      <c r="C556" s="87"/>
      <c r="E556" s="56"/>
      <c r="F556" s="56"/>
      <c r="G556" s="46"/>
      <c r="H556" s="56"/>
      <c r="I556" s="46"/>
      <c r="J556" s="33"/>
      <c r="K556" s="62"/>
    </row>
    <row r="557" spans="2:11">
      <c r="B557" s="87"/>
      <c r="C557" s="87"/>
      <c r="E557" s="56"/>
      <c r="F557" s="56"/>
      <c r="G557" s="46"/>
      <c r="H557" s="56"/>
      <c r="I557" s="46"/>
      <c r="J557" s="33"/>
      <c r="K557" s="62"/>
    </row>
    <row r="558" spans="2:11">
      <c r="B558" s="87"/>
      <c r="C558" s="87"/>
      <c r="E558" s="56"/>
      <c r="F558" s="56"/>
      <c r="G558" s="46"/>
      <c r="H558" s="56"/>
      <c r="I558" s="46"/>
      <c r="J558" s="33"/>
      <c r="K558" s="62"/>
    </row>
    <row r="559" spans="2:11">
      <c r="B559" s="87"/>
      <c r="C559" s="87"/>
      <c r="E559" s="56"/>
      <c r="F559" s="56"/>
      <c r="G559" s="46"/>
      <c r="H559" s="56"/>
      <c r="I559" s="46"/>
      <c r="J559" s="33"/>
      <c r="K559" s="62"/>
    </row>
    <row r="560" spans="2:11">
      <c r="B560" s="87"/>
      <c r="C560" s="87"/>
      <c r="E560" s="56"/>
      <c r="F560" s="56"/>
      <c r="G560" s="46"/>
      <c r="H560" s="56"/>
      <c r="I560" s="46"/>
      <c r="J560" s="33"/>
      <c r="K560" s="62"/>
    </row>
    <row r="561" spans="2:11">
      <c r="B561" s="87"/>
      <c r="C561" s="87"/>
      <c r="E561" s="56"/>
      <c r="F561" s="56"/>
      <c r="G561" s="46"/>
      <c r="H561" s="56"/>
      <c r="I561" s="46"/>
      <c r="J561" s="33"/>
      <c r="K561" s="62"/>
    </row>
    <row r="562" spans="2:11">
      <c r="B562" s="87"/>
      <c r="C562" s="87"/>
      <c r="E562" s="56"/>
      <c r="F562" s="56"/>
      <c r="G562" s="46"/>
      <c r="H562" s="56"/>
      <c r="I562" s="46"/>
      <c r="J562" s="33"/>
      <c r="K562" s="62"/>
    </row>
    <row r="563" spans="2:11">
      <c r="B563" s="87"/>
      <c r="C563" s="87"/>
      <c r="E563" s="56"/>
      <c r="F563" s="56"/>
      <c r="G563" s="46"/>
      <c r="H563" s="56"/>
      <c r="I563" s="46"/>
      <c r="J563" s="33"/>
      <c r="K563" s="62"/>
    </row>
    <row r="564" spans="2:11">
      <c r="B564" s="87"/>
      <c r="C564" s="87"/>
      <c r="E564" s="56"/>
      <c r="F564" s="56"/>
      <c r="G564" s="46"/>
      <c r="H564" s="56"/>
      <c r="I564" s="46"/>
      <c r="J564" s="33"/>
      <c r="K564" s="62"/>
    </row>
    <row r="565" spans="2:11">
      <c r="B565" s="87"/>
      <c r="C565" s="87"/>
      <c r="E565" s="56"/>
      <c r="F565" s="56"/>
      <c r="G565" s="46"/>
      <c r="H565" s="56"/>
      <c r="I565" s="46"/>
      <c r="J565" s="33"/>
      <c r="K565" s="62"/>
    </row>
    <row r="566" spans="2:11">
      <c r="B566" s="87"/>
      <c r="C566" s="87"/>
      <c r="E566" s="56"/>
      <c r="F566" s="56"/>
      <c r="G566" s="46"/>
      <c r="H566" s="56"/>
      <c r="I566" s="46"/>
      <c r="J566" s="33"/>
      <c r="K566" s="62"/>
    </row>
    <row r="567" spans="2:11">
      <c r="B567" s="87"/>
      <c r="C567" s="87"/>
      <c r="E567" s="56"/>
      <c r="F567" s="56"/>
      <c r="G567" s="46"/>
      <c r="H567" s="56"/>
      <c r="I567" s="46"/>
      <c r="J567" s="33"/>
      <c r="K567" s="62"/>
    </row>
    <row r="568" spans="2:11">
      <c r="B568" s="87"/>
      <c r="C568" s="87"/>
      <c r="E568" s="56"/>
      <c r="F568" s="56"/>
      <c r="G568" s="46"/>
      <c r="H568" s="56"/>
      <c r="I568" s="46"/>
      <c r="J568" s="33"/>
      <c r="K568" s="62"/>
    </row>
    <row r="569" spans="2:11">
      <c r="B569" s="87"/>
      <c r="C569" s="87"/>
      <c r="E569" s="56"/>
      <c r="F569" s="56"/>
      <c r="G569" s="46"/>
      <c r="H569" s="56"/>
      <c r="I569" s="46"/>
      <c r="J569" s="33"/>
      <c r="K569" s="62"/>
    </row>
    <row r="570" spans="2:11">
      <c r="B570" s="87"/>
      <c r="C570" s="87"/>
      <c r="E570" s="56"/>
      <c r="F570" s="56"/>
      <c r="G570" s="46"/>
      <c r="H570" s="56"/>
      <c r="I570" s="46"/>
      <c r="J570" s="33"/>
      <c r="K570" s="62"/>
    </row>
    <row r="571" spans="2:11">
      <c r="B571" s="87"/>
      <c r="C571" s="87"/>
      <c r="E571" s="56"/>
      <c r="F571" s="56"/>
      <c r="G571" s="46"/>
      <c r="H571" s="56"/>
      <c r="I571" s="46"/>
      <c r="J571" s="33"/>
      <c r="K571" s="62"/>
    </row>
    <row r="572" spans="2:11">
      <c r="B572" s="87"/>
      <c r="C572" s="87"/>
      <c r="E572" s="56"/>
      <c r="F572" s="56"/>
      <c r="G572" s="46"/>
      <c r="H572" s="56"/>
      <c r="I572" s="46"/>
      <c r="J572" s="33"/>
      <c r="K572" s="62"/>
    </row>
    <row r="573" spans="2:11">
      <c r="B573" s="87"/>
      <c r="C573" s="87"/>
      <c r="E573" s="56"/>
      <c r="F573" s="56"/>
      <c r="G573" s="46"/>
      <c r="H573" s="56"/>
      <c r="I573" s="46"/>
      <c r="J573" s="33"/>
      <c r="K573" s="62"/>
    </row>
    <row r="574" spans="2:11">
      <c r="B574" s="87"/>
      <c r="C574" s="87"/>
      <c r="E574" s="56"/>
      <c r="F574" s="56"/>
      <c r="G574" s="46"/>
      <c r="H574" s="56"/>
      <c r="I574" s="46"/>
      <c r="J574" s="33"/>
      <c r="K574" s="62"/>
    </row>
    <row r="575" spans="2:11">
      <c r="B575" s="87"/>
      <c r="C575" s="87"/>
      <c r="E575" s="56"/>
      <c r="F575" s="56"/>
      <c r="G575" s="46"/>
      <c r="H575" s="56"/>
      <c r="I575" s="46"/>
      <c r="J575" s="33"/>
      <c r="K575" s="62"/>
    </row>
    <row r="576" spans="2:11">
      <c r="B576" s="87"/>
      <c r="C576" s="87"/>
      <c r="E576" s="56"/>
      <c r="F576" s="56"/>
      <c r="G576" s="46"/>
      <c r="H576" s="56"/>
      <c r="I576" s="46"/>
      <c r="J576" s="33"/>
      <c r="K576" s="62"/>
    </row>
    <row r="577" spans="2:11">
      <c r="B577" s="87"/>
      <c r="C577" s="87"/>
      <c r="E577" s="56"/>
      <c r="F577" s="56"/>
      <c r="G577" s="46"/>
      <c r="H577" s="56"/>
      <c r="I577" s="46"/>
      <c r="J577" s="33"/>
      <c r="K577" s="62"/>
    </row>
    <row r="578" spans="2:11">
      <c r="B578" s="87"/>
      <c r="C578" s="87"/>
      <c r="E578" s="56"/>
      <c r="F578" s="56"/>
      <c r="G578" s="46"/>
      <c r="H578" s="56"/>
      <c r="I578" s="46"/>
      <c r="J578" s="33"/>
      <c r="K578" s="62"/>
    </row>
    <row r="579" spans="2:11">
      <c r="B579" s="87"/>
      <c r="C579" s="87"/>
      <c r="E579" s="56"/>
      <c r="F579" s="56"/>
      <c r="G579" s="46"/>
      <c r="H579" s="56"/>
      <c r="I579" s="46"/>
      <c r="J579" s="33"/>
      <c r="K579" s="62"/>
    </row>
    <row r="580" spans="2:11">
      <c r="B580" s="87"/>
      <c r="C580" s="87"/>
      <c r="E580" s="56"/>
      <c r="F580" s="56"/>
      <c r="G580" s="46"/>
      <c r="H580" s="56"/>
      <c r="I580" s="46"/>
      <c r="J580" s="33"/>
      <c r="K580" s="62"/>
    </row>
    <row r="581" spans="2:11">
      <c r="B581" s="87"/>
      <c r="C581" s="87"/>
      <c r="E581" s="56"/>
      <c r="F581" s="56"/>
      <c r="G581" s="46"/>
      <c r="H581" s="56"/>
      <c r="I581" s="46"/>
      <c r="J581" s="33"/>
      <c r="K581" s="62"/>
    </row>
    <row r="582" spans="2:11">
      <c r="B582" s="87"/>
      <c r="C582" s="87"/>
      <c r="E582" s="56"/>
      <c r="F582" s="56"/>
      <c r="G582" s="46"/>
      <c r="H582" s="56"/>
      <c r="I582" s="46"/>
      <c r="J582" s="33"/>
      <c r="K582" s="62"/>
    </row>
    <row r="583" spans="2:11">
      <c r="B583" s="87"/>
      <c r="C583" s="87"/>
      <c r="E583" s="56"/>
      <c r="F583" s="56"/>
      <c r="G583" s="46"/>
      <c r="H583" s="56"/>
      <c r="I583" s="46"/>
      <c r="J583" s="33"/>
      <c r="K583" s="62"/>
    </row>
    <row r="584" spans="2:11">
      <c r="B584" s="87"/>
      <c r="C584" s="87"/>
      <c r="E584" s="56"/>
      <c r="F584" s="56"/>
      <c r="G584" s="46"/>
      <c r="H584" s="56"/>
      <c r="I584" s="46"/>
      <c r="J584" s="33"/>
      <c r="K584" s="62"/>
    </row>
    <row r="585" spans="2:11">
      <c r="B585" s="87"/>
      <c r="C585" s="87"/>
      <c r="E585" s="56"/>
      <c r="F585" s="56"/>
      <c r="G585" s="46"/>
      <c r="H585" s="56"/>
      <c r="I585" s="46"/>
      <c r="J585" s="33"/>
      <c r="K585" s="62"/>
    </row>
    <row r="586" spans="2:11">
      <c r="B586" s="87"/>
      <c r="C586" s="87"/>
      <c r="E586" s="56"/>
      <c r="F586" s="56"/>
      <c r="G586" s="46"/>
      <c r="H586" s="56"/>
      <c r="I586" s="46"/>
      <c r="J586" s="33"/>
      <c r="K586" s="62"/>
    </row>
    <row r="587" spans="2:11">
      <c r="B587" s="87"/>
      <c r="C587" s="87"/>
      <c r="E587" s="56"/>
      <c r="F587" s="56"/>
      <c r="G587" s="46"/>
      <c r="H587" s="56"/>
      <c r="I587" s="46"/>
      <c r="J587" s="33"/>
      <c r="K587" s="62"/>
    </row>
    <row r="588" spans="2:11">
      <c r="B588" s="87"/>
      <c r="C588" s="87"/>
      <c r="E588" s="56"/>
      <c r="F588" s="56"/>
      <c r="G588" s="46"/>
      <c r="H588" s="56"/>
      <c r="I588" s="46"/>
      <c r="J588" s="33"/>
      <c r="K588" s="62"/>
    </row>
    <row r="589" spans="2:11">
      <c r="B589" s="87"/>
      <c r="C589" s="87"/>
      <c r="E589" s="56"/>
      <c r="F589" s="56"/>
      <c r="G589" s="46"/>
      <c r="H589" s="56"/>
      <c r="I589" s="46"/>
      <c r="J589" s="33"/>
      <c r="K589" s="62"/>
    </row>
    <row r="590" spans="2:11">
      <c r="B590" s="87"/>
      <c r="C590" s="87"/>
      <c r="E590" s="56"/>
      <c r="F590" s="56"/>
      <c r="G590" s="46"/>
      <c r="H590" s="56"/>
      <c r="I590" s="46"/>
      <c r="J590" s="33"/>
      <c r="K590" s="62"/>
    </row>
    <row r="591" spans="2:11">
      <c r="B591" s="87"/>
      <c r="C591" s="87"/>
      <c r="E591" s="56"/>
      <c r="F591" s="56"/>
      <c r="G591" s="46"/>
      <c r="H591" s="56"/>
      <c r="I591" s="46"/>
      <c r="J591" s="33"/>
      <c r="K591" s="62"/>
    </row>
    <row r="592" spans="2:11">
      <c r="B592" s="87"/>
      <c r="C592" s="87"/>
      <c r="E592" s="56"/>
      <c r="F592" s="56"/>
      <c r="G592" s="46"/>
      <c r="H592" s="56"/>
      <c r="I592" s="46"/>
      <c r="J592" s="33"/>
      <c r="K592" s="62"/>
    </row>
    <row r="593" spans="2:11">
      <c r="B593" s="87"/>
      <c r="C593" s="87"/>
      <c r="E593" s="56"/>
      <c r="F593" s="56"/>
      <c r="G593" s="46"/>
      <c r="H593" s="56"/>
      <c r="I593" s="46"/>
      <c r="J593" s="33"/>
      <c r="K593" s="62"/>
    </row>
    <row r="594" spans="2:11">
      <c r="B594" s="87"/>
      <c r="C594" s="87"/>
      <c r="E594" s="56"/>
      <c r="F594" s="56"/>
      <c r="G594" s="46"/>
      <c r="H594" s="56"/>
      <c r="I594" s="46"/>
      <c r="J594" s="33"/>
      <c r="K594" s="62"/>
    </row>
    <row r="595" spans="2:11">
      <c r="B595" s="87"/>
      <c r="C595" s="87"/>
      <c r="E595" s="56"/>
      <c r="F595" s="56"/>
      <c r="G595" s="46"/>
      <c r="H595" s="56"/>
      <c r="I595" s="46"/>
      <c r="J595" s="33"/>
      <c r="K595" s="62"/>
    </row>
    <row r="596" spans="2:11">
      <c r="B596" s="87"/>
      <c r="C596" s="87"/>
      <c r="E596" s="56"/>
      <c r="F596" s="56"/>
      <c r="G596" s="46"/>
      <c r="H596" s="56"/>
      <c r="I596" s="46"/>
      <c r="J596" s="33"/>
      <c r="K596" s="62"/>
    </row>
    <row r="597" spans="2:11">
      <c r="B597" s="87"/>
      <c r="C597" s="87"/>
      <c r="E597" s="56"/>
      <c r="F597" s="56"/>
      <c r="G597" s="46"/>
      <c r="H597" s="56"/>
      <c r="I597" s="46"/>
      <c r="J597" s="33"/>
      <c r="K597" s="62"/>
    </row>
    <row r="598" spans="2:11">
      <c r="B598" s="87"/>
      <c r="C598" s="87"/>
      <c r="E598" s="56"/>
      <c r="F598" s="56"/>
      <c r="G598" s="46"/>
      <c r="H598" s="56"/>
      <c r="I598" s="46"/>
      <c r="J598" s="33"/>
      <c r="K598" s="62"/>
    </row>
    <row r="599" spans="2:11">
      <c r="B599" s="87"/>
      <c r="C599" s="87"/>
      <c r="E599" s="56"/>
      <c r="F599" s="56"/>
      <c r="G599" s="46"/>
      <c r="H599" s="56"/>
      <c r="I599" s="46"/>
      <c r="J599" s="33"/>
      <c r="K599" s="62"/>
    </row>
    <row r="600" spans="2:11">
      <c r="B600" s="87"/>
      <c r="C600" s="87"/>
      <c r="E600" s="56"/>
      <c r="F600" s="56"/>
      <c r="G600" s="46"/>
      <c r="H600" s="56"/>
      <c r="I600" s="46"/>
      <c r="J600" s="33"/>
      <c r="K600" s="62"/>
    </row>
    <row r="601" spans="2:11">
      <c r="B601" s="87"/>
      <c r="C601" s="87"/>
      <c r="E601" s="56"/>
      <c r="F601" s="56"/>
      <c r="G601" s="46"/>
      <c r="H601" s="56"/>
      <c r="I601" s="46"/>
      <c r="J601" s="33"/>
      <c r="K601" s="62"/>
    </row>
    <row r="602" spans="2:11">
      <c r="B602" s="87"/>
      <c r="C602" s="87"/>
      <c r="E602" s="56"/>
      <c r="F602" s="56"/>
      <c r="G602" s="46"/>
      <c r="H602" s="56"/>
      <c r="I602" s="46"/>
      <c r="J602" s="33"/>
      <c r="K602" s="62"/>
    </row>
    <row r="603" spans="2:11">
      <c r="B603" s="87"/>
      <c r="C603" s="87"/>
      <c r="E603" s="56"/>
      <c r="F603" s="56"/>
      <c r="G603" s="46"/>
      <c r="H603" s="56"/>
      <c r="I603" s="46"/>
      <c r="J603" s="33"/>
      <c r="K603" s="62"/>
    </row>
    <row r="604" spans="2:11">
      <c r="B604" s="87"/>
      <c r="C604" s="87"/>
      <c r="E604" s="56"/>
      <c r="F604" s="56"/>
      <c r="G604" s="46"/>
      <c r="H604" s="56"/>
      <c r="I604" s="46"/>
      <c r="J604" s="33"/>
      <c r="K604" s="62"/>
    </row>
    <row r="605" spans="2:11">
      <c r="B605" s="87"/>
      <c r="C605" s="87"/>
      <c r="E605" s="56"/>
      <c r="F605" s="56"/>
      <c r="G605" s="46"/>
      <c r="H605" s="56"/>
      <c r="I605" s="46"/>
      <c r="J605" s="33"/>
      <c r="K605" s="62"/>
    </row>
    <row r="606" spans="2:11">
      <c r="B606" s="87"/>
      <c r="C606" s="87"/>
      <c r="E606" s="56"/>
      <c r="F606" s="56"/>
      <c r="G606" s="46"/>
      <c r="H606" s="56"/>
      <c r="I606" s="46"/>
      <c r="J606" s="33"/>
      <c r="K606" s="62"/>
    </row>
    <row r="607" spans="2:11">
      <c r="B607" s="87"/>
      <c r="C607" s="87"/>
      <c r="E607" s="56"/>
      <c r="F607" s="56"/>
      <c r="G607" s="46"/>
      <c r="H607" s="56"/>
      <c r="I607" s="46"/>
      <c r="J607" s="33"/>
      <c r="K607" s="62"/>
    </row>
    <row r="608" spans="2:11">
      <c r="B608" s="87"/>
      <c r="C608" s="87"/>
      <c r="E608" s="56"/>
      <c r="F608" s="56"/>
      <c r="G608" s="46"/>
      <c r="H608" s="56"/>
      <c r="I608" s="46"/>
      <c r="J608" s="33"/>
      <c r="K608" s="62"/>
    </row>
    <row r="609" spans="2:11">
      <c r="B609" s="87"/>
      <c r="C609" s="87"/>
      <c r="E609" s="56"/>
      <c r="F609" s="56"/>
      <c r="G609" s="46"/>
      <c r="H609" s="56"/>
      <c r="I609" s="46"/>
      <c r="J609" s="33"/>
      <c r="K609" s="62"/>
    </row>
    <row r="610" spans="2:11">
      <c r="B610" s="87"/>
      <c r="C610" s="87"/>
      <c r="E610" s="56"/>
      <c r="F610" s="56"/>
      <c r="G610" s="46"/>
      <c r="H610" s="56"/>
      <c r="I610" s="46"/>
      <c r="J610" s="33"/>
      <c r="K610" s="62"/>
    </row>
    <row r="611" spans="2:11">
      <c r="B611" s="87"/>
      <c r="C611" s="87"/>
      <c r="E611" s="56"/>
      <c r="F611" s="56"/>
      <c r="G611" s="46"/>
      <c r="H611" s="56"/>
      <c r="I611" s="46"/>
      <c r="J611" s="33"/>
      <c r="K611" s="62"/>
    </row>
    <row r="612" spans="2:11">
      <c r="B612" s="87"/>
      <c r="C612" s="87"/>
      <c r="E612" s="56"/>
      <c r="F612" s="56"/>
      <c r="G612" s="46"/>
      <c r="H612" s="56"/>
      <c r="I612" s="46"/>
      <c r="J612" s="33"/>
      <c r="K612" s="62"/>
    </row>
    <row r="613" spans="2:11">
      <c r="B613" s="87"/>
      <c r="C613" s="87"/>
      <c r="E613" s="56"/>
      <c r="F613" s="56"/>
      <c r="G613" s="46"/>
      <c r="H613" s="56"/>
      <c r="I613" s="46"/>
      <c r="J613" s="33"/>
      <c r="K613" s="62"/>
    </row>
    <row r="614" spans="2:11">
      <c r="B614" s="87"/>
      <c r="C614" s="87"/>
      <c r="E614" s="56"/>
      <c r="F614" s="56"/>
      <c r="G614" s="46"/>
      <c r="H614" s="56"/>
      <c r="I614" s="46"/>
      <c r="J614" s="33"/>
      <c r="K614" s="62"/>
    </row>
    <row r="615" spans="2:11">
      <c r="B615" s="87"/>
      <c r="C615" s="87"/>
      <c r="E615" s="56"/>
      <c r="F615" s="56"/>
      <c r="G615" s="46"/>
      <c r="H615" s="56"/>
      <c r="I615" s="46"/>
      <c r="J615" s="33"/>
      <c r="K615" s="62"/>
    </row>
    <row r="616" spans="2:11">
      <c r="B616" s="87"/>
      <c r="C616" s="87"/>
      <c r="E616" s="56"/>
      <c r="F616" s="56"/>
      <c r="G616" s="46"/>
      <c r="H616" s="56"/>
      <c r="I616" s="46"/>
      <c r="J616" s="33"/>
      <c r="K616" s="62"/>
    </row>
    <row r="617" spans="2:11">
      <c r="B617" s="87"/>
      <c r="C617" s="87"/>
      <c r="E617" s="56"/>
      <c r="F617" s="56"/>
      <c r="G617" s="46"/>
      <c r="H617" s="56"/>
      <c r="I617" s="46"/>
      <c r="J617" s="33"/>
      <c r="K617" s="62"/>
    </row>
    <row r="618" spans="2:11">
      <c r="B618" s="87"/>
      <c r="C618" s="87"/>
      <c r="E618" s="56"/>
      <c r="F618" s="56"/>
      <c r="G618" s="46"/>
      <c r="H618" s="56"/>
      <c r="I618" s="46"/>
      <c r="J618" s="33"/>
      <c r="K618" s="62"/>
    </row>
    <row r="619" spans="2:11">
      <c r="B619" s="87"/>
      <c r="C619" s="87"/>
      <c r="E619" s="56"/>
      <c r="F619" s="56"/>
      <c r="G619" s="46"/>
      <c r="H619" s="56"/>
      <c r="I619" s="46"/>
      <c r="J619" s="33"/>
      <c r="K619" s="62"/>
    </row>
    <row r="620" spans="2:11">
      <c r="B620" s="87"/>
      <c r="C620" s="87"/>
      <c r="E620" s="56"/>
      <c r="F620" s="56"/>
      <c r="G620" s="46"/>
      <c r="H620" s="56"/>
      <c r="I620" s="46"/>
      <c r="J620" s="33"/>
      <c r="K620" s="62"/>
    </row>
    <row r="621" spans="2:11">
      <c r="B621" s="87"/>
      <c r="C621" s="87"/>
      <c r="E621" s="56"/>
      <c r="F621" s="56"/>
      <c r="G621" s="46"/>
      <c r="H621" s="56"/>
      <c r="I621" s="46"/>
      <c r="J621" s="33"/>
      <c r="K621" s="62"/>
    </row>
    <row r="622" spans="2:11">
      <c r="B622" s="87"/>
      <c r="C622" s="87"/>
      <c r="E622" s="56"/>
      <c r="F622" s="56"/>
      <c r="G622" s="46"/>
      <c r="H622" s="56"/>
      <c r="I622" s="46"/>
      <c r="J622" s="33"/>
      <c r="K622" s="62"/>
    </row>
    <row r="623" spans="2:11">
      <c r="B623" s="87"/>
      <c r="C623" s="87"/>
      <c r="E623" s="56"/>
      <c r="F623" s="56"/>
      <c r="G623" s="46"/>
      <c r="H623" s="56"/>
      <c r="I623" s="46"/>
      <c r="J623" s="33"/>
      <c r="K623" s="62"/>
    </row>
    <row r="624" spans="2:11">
      <c r="B624" s="87"/>
      <c r="C624" s="87"/>
      <c r="E624" s="56"/>
      <c r="F624" s="56"/>
      <c r="G624" s="46"/>
      <c r="H624" s="56"/>
      <c r="I624" s="46"/>
      <c r="J624" s="33"/>
      <c r="K624" s="62"/>
    </row>
    <row r="625" spans="2:11">
      <c r="B625" s="87"/>
      <c r="C625" s="87"/>
      <c r="E625" s="56"/>
      <c r="F625" s="56"/>
      <c r="G625" s="46"/>
      <c r="H625" s="56"/>
      <c r="I625" s="46"/>
      <c r="J625" s="33"/>
      <c r="K625" s="62"/>
    </row>
    <row r="626" spans="2:11">
      <c r="B626" s="87"/>
      <c r="C626" s="87"/>
      <c r="E626" s="56"/>
      <c r="F626" s="56"/>
      <c r="G626" s="46"/>
      <c r="H626" s="56"/>
      <c r="I626" s="46"/>
      <c r="J626" s="33"/>
      <c r="K626" s="62"/>
    </row>
    <row r="627" spans="2:11">
      <c r="B627" s="87"/>
      <c r="C627" s="87"/>
      <c r="E627" s="56"/>
      <c r="F627" s="56"/>
      <c r="G627" s="46"/>
      <c r="H627" s="56"/>
      <c r="I627" s="46"/>
      <c r="J627" s="33"/>
      <c r="K627" s="62"/>
    </row>
    <row r="628" spans="2:11">
      <c r="B628" s="87"/>
      <c r="C628" s="87"/>
      <c r="E628" s="56"/>
      <c r="F628" s="56"/>
      <c r="G628" s="46"/>
      <c r="H628" s="56"/>
      <c r="I628" s="46"/>
      <c r="J628" s="33"/>
      <c r="K628" s="62"/>
    </row>
    <row r="629" spans="2:11">
      <c r="B629" s="87"/>
      <c r="C629" s="87"/>
      <c r="E629" s="56"/>
      <c r="F629" s="56"/>
      <c r="G629" s="46"/>
      <c r="H629" s="56"/>
      <c r="I629" s="46"/>
      <c r="J629" s="33"/>
      <c r="K629" s="62"/>
    </row>
    <row r="630" spans="2:11">
      <c r="B630" s="87"/>
      <c r="C630" s="87"/>
      <c r="E630" s="56"/>
      <c r="F630" s="56"/>
      <c r="G630" s="46"/>
      <c r="H630" s="56"/>
      <c r="I630" s="46"/>
      <c r="J630" s="33"/>
      <c r="K630" s="62"/>
    </row>
    <row r="631" spans="2:11">
      <c r="B631" s="87"/>
      <c r="C631" s="87"/>
      <c r="E631" s="56"/>
      <c r="F631" s="56"/>
      <c r="G631" s="46"/>
      <c r="H631" s="56"/>
      <c r="I631" s="46"/>
      <c r="J631" s="33"/>
      <c r="K631" s="62"/>
    </row>
    <row r="632" spans="2:11">
      <c r="B632" s="87"/>
      <c r="C632" s="87"/>
      <c r="E632" s="56"/>
      <c r="F632" s="56"/>
      <c r="G632" s="46"/>
      <c r="H632" s="56"/>
      <c r="I632" s="46"/>
      <c r="J632" s="33"/>
      <c r="K632" s="62"/>
    </row>
    <row r="633" spans="2:11">
      <c r="B633" s="87"/>
      <c r="C633" s="87"/>
      <c r="E633" s="56"/>
      <c r="F633" s="56"/>
      <c r="G633" s="46"/>
      <c r="H633" s="56"/>
      <c r="I633" s="46"/>
      <c r="J633" s="33"/>
      <c r="K633" s="62"/>
    </row>
    <row r="634" spans="2:11">
      <c r="B634" s="87"/>
      <c r="C634" s="87"/>
      <c r="E634" s="56"/>
      <c r="F634" s="56"/>
      <c r="G634" s="46"/>
      <c r="H634" s="56"/>
      <c r="I634" s="46"/>
      <c r="J634" s="33"/>
      <c r="K634" s="62"/>
    </row>
    <row r="635" spans="2:11">
      <c r="B635" s="87"/>
      <c r="C635" s="87"/>
      <c r="E635" s="56"/>
      <c r="F635" s="56"/>
      <c r="G635" s="46"/>
      <c r="H635" s="56"/>
      <c r="I635" s="46"/>
      <c r="J635" s="33"/>
      <c r="K635" s="62"/>
    </row>
    <row r="636" spans="2:11">
      <c r="B636" s="87"/>
      <c r="C636" s="87"/>
      <c r="E636" s="56"/>
      <c r="F636" s="56"/>
      <c r="G636" s="46"/>
      <c r="H636" s="56"/>
      <c r="I636" s="46"/>
      <c r="J636" s="33"/>
      <c r="K636" s="62"/>
    </row>
    <row r="637" spans="2:11">
      <c r="B637" s="87"/>
      <c r="C637" s="87"/>
      <c r="E637" s="56"/>
      <c r="F637" s="56"/>
      <c r="G637" s="46"/>
      <c r="H637" s="56"/>
      <c r="I637" s="46"/>
      <c r="J637" s="33"/>
      <c r="K637" s="62"/>
    </row>
    <row r="638" spans="2:11">
      <c r="B638" s="87"/>
      <c r="C638" s="87"/>
      <c r="E638" s="56"/>
      <c r="F638" s="56"/>
      <c r="G638" s="46"/>
      <c r="H638" s="56"/>
      <c r="I638" s="46"/>
      <c r="J638" s="33"/>
      <c r="K638" s="62"/>
    </row>
    <row r="639" spans="2:11">
      <c r="B639" s="87"/>
      <c r="C639" s="87"/>
      <c r="E639" s="56"/>
      <c r="F639" s="56"/>
      <c r="G639" s="46"/>
      <c r="H639" s="56"/>
      <c r="I639" s="46"/>
      <c r="J639" s="33"/>
      <c r="K639" s="62"/>
    </row>
    <row r="640" spans="2:11">
      <c r="B640" s="87"/>
      <c r="C640" s="87"/>
      <c r="E640" s="56"/>
      <c r="F640" s="56"/>
      <c r="G640" s="46"/>
      <c r="H640" s="56"/>
      <c r="I640" s="46"/>
      <c r="J640" s="33"/>
      <c r="K640" s="62"/>
    </row>
    <row r="641" spans="2:11">
      <c r="B641" s="87"/>
      <c r="C641" s="87"/>
      <c r="E641" s="56"/>
      <c r="F641" s="56"/>
      <c r="G641" s="46"/>
      <c r="H641" s="56"/>
      <c r="I641" s="46"/>
      <c r="J641" s="33"/>
      <c r="K641" s="62"/>
    </row>
    <row r="642" spans="2:11">
      <c r="B642" s="87"/>
      <c r="C642" s="87"/>
      <c r="E642" s="56"/>
      <c r="F642" s="56"/>
      <c r="G642" s="46"/>
      <c r="H642" s="56"/>
      <c r="I642" s="46"/>
      <c r="J642" s="33"/>
      <c r="K642" s="62"/>
    </row>
    <row r="643" spans="2:11">
      <c r="B643" s="87"/>
      <c r="C643" s="87"/>
      <c r="E643" s="56"/>
      <c r="F643" s="56"/>
      <c r="G643" s="46"/>
      <c r="H643" s="56"/>
      <c r="I643" s="46"/>
      <c r="J643" s="33"/>
      <c r="K643" s="62"/>
    </row>
    <row r="644" spans="2:11">
      <c r="B644" s="87"/>
      <c r="C644" s="87"/>
      <c r="E644" s="56"/>
      <c r="F644" s="56"/>
      <c r="G644" s="46"/>
      <c r="H644" s="56"/>
      <c r="I644" s="46"/>
      <c r="J644" s="33"/>
      <c r="K644" s="62"/>
    </row>
    <row r="645" spans="2:11">
      <c r="B645" s="87"/>
      <c r="C645" s="87"/>
      <c r="E645" s="56"/>
      <c r="F645" s="56"/>
      <c r="G645" s="46"/>
      <c r="H645" s="56"/>
      <c r="I645" s="46"/>
      <c r="J645" s="33"/>
      <c r="K645" s="62"/>
    </row>
    <row r="646" spans="2:11">
      <c r="B646" s="87"/>
      <c r="C646" s="87"/>
      <c r="E646" s="56"/>
      <c r="F646" s="56"/>
      <c r="G646" s="46"/>
      <c r="H646" s="56"/>
      <c r="I646" s="46"/>
      <c r="J646" s="33"/>
      <c r="K646" s="62"/>
    </row>
    <row r="647" spans="2:11">
      <c r="B647" s="87"/>
      <c r="C647" s="87"/>
      <c r="E647" s="56"/>
      <c r="F647" s="56"/>
      <c r="G647" s="46"/>
      <c r="H647" s="56"/>
      <c r="I647" s="46"/>
      <c r="J647" s="33"/>
      <c r="K647" s="62"/>
    </row>
    <row r="648" spans="2:11">
      <c r="B648" s="87"/>
      <c r="C648" s="87"/>
      <c r="E648" s="56"/>
      <c r="F648" s="56"/>
      <c r="G648" s="46"/>
      <c r="H648" s="56"/>
      <c r="I648" s="46"/>
      <c r="J648" s="33"/>
      <c r="K648" s="62"/>
    </row>
    <row r="649" spans="2:11">
      <c r="B649" s="87"/>
      <c r="C649" s="87"/>
      <c r="E649" s="56"/>
      <c r="F649" s="56"/>
      <c r="G649" s="46"/>
      <c r="H649" s="56"/>
      <c r="I649" s="46"/>
      <c r="J649" s="33"/>
      <c r="K649" s="62"/>
    </row>
    <row r="650" spans="2:11">
      <c r="B650" s="87"/>
      <c r="C650" s="87"/>
      <c r="E650" s="56"/>
      <c r="F650" s="56"/>
      <c r="G650" s="46"/>
      <c r="H650" s="56"/>
      <c r="I650" s="46"/>
      <c r="J650" s="33"/>
      <c r="K650" s="62"/>
    </row>
    <row r="651" spans="2:11">
      <c r="B651" s="87"/>
      <c r="C651" s="87"/>
      <c r="E651" s="56"/>
      <c r="F651" s="56"/>
      <c r="G651" s="46"/>
      <c r="H651" s="56"/>
      <c r="I651" s="46"/>
      <c r="J651" s="33"/>
      <c r="K651" s="62"/>
    </row>
    <row r="652" spans="2:11">
      <c r="B652" s="87"/>
      <c r="C652" s="87"/>
      <c r="E652" s="56"/>
      <c r="F652" s="56"/>
      <c r="G652" s="46"/>
      <c r="H652" s="56"/>
      <c r="I652" s="46"/>
      <c r="J652" s="33"/>
      <c r="K652" s="62"/>
    </row>
    <row r="653" spans="2:11">
      <c r="B653" s="87"/>
      <c r="C653" s="87"/>
      <c r="E653" s="56"/>
      <c r="F653" s="56"/>
      <c r="G653" s="46"/>
      <c r="H653" s="56"/>
      <c r="I653" s="46"/>
      <c r="J653" s="33"/>
      <c r="K653" s="62"/>
    </row>
    <row r="654" spans="2:11">
      <c r="B654" s="87"/>
      <c r="C654" s="87"/>
      <c r="E654" s="56"/>
      <c r="F654" s="56"/>
      <c r="G654" s="46"/>
      <c r="H654" s="56"/>
      <c r="I654" s="46"/>
      <c r="J654" s="33"/>
      <c r="K654" s="62"/>
    </row>
    <row r="655" spans="2:11">
      <c r="B655" s="87"/>
      <c r="C655" s="87"/>
      <c r="E655" s="56"/>
      <c r="F655" s="56"/>
      <c r="G655" s="46"/>
      <c r="H655" s="56"/>
      <c r="I655" s="46"/>
      <c r="J655" s="33"/>
      <c r="K655" s="62"/>
    </row>
    <row r="656" spans="2:11">
      <c r="B656" s="87"/>
      <c r="C656" s="87"/>
      <c r="E656" s="56"/>
      <c r="F656" s="56"/>
      <c r="G656" s="46"/>
      <c r="H656" s="56"/>
      <c r="I656" s="46"/>
      <c r="J656" s="33"/>
      <c r="K656" s="62"/>
    </row>
    <row r="657" spans="2:11">
      <c r="B657" s="87"/>
      <c r="C657" s="87"/>
      <c r="E657" s="56"/>
      <c r="F657" s="56"/>
      <c r="G657" s="46"/>
      <c r="H657" s="56"/>
      <c r="I657" s="46"/>
      <c r="J657" s="33"/>
      <c r="K657" s="62"/>
    </row>
    <row r="658" spans="2:11">
      <c r="B658" s="87"/>
      <c r="C658" s="87"/>
      <c r="E658" s="56"/>
      <c r="F658" s="56"/>
      <c r="G658" s="46"/>
      <c r="H658" s="56"/>
      <c r="I658" s="46"/>
      <c r="J658" s="33"/>
      <c r="K658" s="62"/>
    </row>
    <row r="659" spans="2:11">
      <c r="B659" s="87"/>
      <c r="C659" s="87"/>
      <c r="E659" s="56"/>
      <c r="F659" s="56"/>
      <c r="G659" s="46"/>
      <c r="H659" s="56"/>
      <c r="I659" s="46"/>
      <c r="J659" s="33"/>
      <c r="K659" s="62"/>
    </row>
    <row r="660" spans="2:11">
      <c r="B660" s="87"/>
      <c r="C660" s="87"/>
      <c r="E660" s="56"/>
      <c r="F660" s="56"/>
      <c r="G660" s="46"/>
      <c r="H660" s="56"/>
      <c r="I660" s="46"/>
      <c r="J660" s="33"/>
      <c r="K660" s="62"/>
    </row>
    <row r="661" spans="2:11">
      <c r="B661" s="87"/>
      <c r="C661" s="87"/>
      <c r="E661" s="56"/>
      <c r="F661" s="56"/>
      <c r="G661" s="46"/>
      <c r="H661" s="56"/>
      <c r="I661" s="46"/>
      <c r="J661" s="33"/>
      <c r="K661" s="62"/>
    </row>
    <row r="662" spans="2:11">
      <c r="B662" s="87"/>
      <c r="C662" s="87"/>
      <c r="E662" s="56"/>
      <c r="F662" s="56"/>
      <c r="G662" s="46"/>
      <c r="H662" s="56"/>
      <c r="I662" s="46"/>
      <c r="J662" s="33"/>
      <c r="K662" s="62"/>
    </row>
    <row r="663" spans="2:11">
      <c r="B663" s="87"/>
      <c r="C663" s="87"/>
      <c r="E663" s="56"/>
      <c r="F663" s="56"/>
      <c r="G663" s="46"/>
      <c r="H663" s="56"/>
      <c r="I663" s="46"/>
      <c r="J663" s="33"/>
      <c r="K663" s="62"/>
    </row>
    <row r="664" spans="2:11">
      <c r="B664" s="87"/>
      <c r="C664" s="87"/>
      <c r="E664" s="56"/>
      <c r="F664" s="56"/>
      <c r="G664" s="46"/>
      <c r="H664" s="56"/>
      <c r="I664" s="46"/>
      <c r="J664" s="33"/>
      <c r="K664" s="62"/>
    </row>
    <row r="665" spans="2:11">
      <c r="B665" s="87"/>
      <c r="C665" s="87"/>
      <c r="E665" s="56"/>
      <c r="F665" s="56"/>
      <c r="G665" s="46"/>
      <c r="H665" s="56"/>
      <c r="I665" s="46"/>
      <c r="J665" s="33"/>
      <c r="K665" s="62"/>
    </row>
    <row r="666" spans="2:11">
      <c r="B666" s="87"/>
      <c r="C666" s="87"/>
      <c r="E666" s="56"/>
      <c r="F666" s="56"/>
      <c r="G666" s="46"/>
      <c r="H666" s="56"/>
      <c r="I666" s="46"/>
      <c r="J666" s="33"/>
      <c r="K666" s="62"/>
    </row>
    <row r="667" spans="2:11">
      <c r="B667" s="87"/>
      <c r="C667" s="87"/>
      <c r="E667" s="56"/>
      <c r="F667" s="56"/>
      <c r="G667" s="46"/>
      <c r="H667" s="56"/>
      <c r="I667" s="46"/>
      <c r="J667" s="33"/>
      <c r="K667" s="62"/>
    </row>
    <row r="668" spans="2:11">
      <c r="B668" s="87"/>
      <c r="C668" s="87"/>
      <c r="E668" s="56"/>
      <c r="F668" s="56"/>
      <c r="G668" s="46"/>
      <c r="H668" s="56"/>
      <c r="I668" s="46"/>
      <c r="J668" s="33"/>
      <c r="K668" s="62"/>
    </row>
    <row r="669" spans="2:11">
      <c r="B669" s="87"/>
      <c r="C669" s="87"/>
      <c r="E669" s="56"/>
      <c r="F669" s="56"/>
      <c r="G669" s="46"/>
      <c r="H669" s="56"/>
      <c r="I669" s="46"/>
      <c r="J669" s="33"/>
      <c r="K669" s="62"/>
    </row>
    <row r="670" spans="2:11">
      <c r="B670" s="87"/>
      <c r="C670" s="87"/>
      <c r="E670" s="56"/>
      <c r="F670" s="56"/>
      <c r="G670" s="46"/>
      <c r="H670" s="56"/>
      <c r="I670" s="46"/>
      <c r="J670" s="33"/>
      <c r="K670" s="62"/>
    </row>
    <row r="671" spans="2:11">
      <c r="B671" s="87"/>
      <c r="C671" s="87"/>
      <c r="E671" s="56"/>
      <c r="F671" s="56"/>
      <c r="G671" s="46"/>
      <c r="H671" s="56"/>
      <c r="I671" s="46"/>
      <c r="J671" s="33"/>
      <c r="K671" s="62"/>
    </row>
    <row r="672" spans="2:11">
      <c r="B672" s="87"/>
      <c r="C672" s="87"/>
      <c r="E672" s="56"/>
      <c r="F672" s="56"/>
      <c r="G672" s="46"/>
      <c r="H672" s="56"/>
      <c r="I672" s="46"/>
      <c r="J672" s="33"/>
      <c r="K672" s="62"/>
    </row>
    <row r="673" spans="2:11">
      <c r="B673" s="87"/>
      <c r="C673" s="87"/>
      <c r="E673" s="56"/>
      <c r="F673" s="56"/>
      <c r="G673" s="46"/>
      <c r="H673" s="56"/>
      <c r="I673" s="46"/>
      <c r="J673" s="33"/>
      <c r="K673" s="62"/>
    </row>
    <row r="674" spans="2:11">
      <c r="B674" s="87"/>
      <c r="C674" s="87"/>
      <c r="E674" s="56"/>
      <c r="F674" s="56"/>
      <c r="G674" s="46"/>
      <c r="H674" s="56"/>
      <c r="I674" s="46"/>
      <c r="J674" s="33"/>
      <c r="K674" s="62"/>
    </row>
    <row r="675" spans="2:11">
      <c r="B675" s="87"/>
      <c r="C675" s="87"/>
      <c r="E675" s="56"/>
      <c r="F675" s="56"/>
      <c r="G675" s="46"/>
      <c r="H675" s="56"/>
      <c r="I675" s="46"/>
      <c r="J675" s="33"/>
      <c r="K675" s="62"/>
    </row>
    <row r="676" spans="2:11">
      <c r="B676" s="87"/>
      <c r="C676" s="87"/>
      <c r="E676" s="56"/>
      <c r="F676" s="56"/>
      <c r="G676" s="46"/>
      <c r="H676" s="56"/>
      <c r="I676" s="46"/>
      <c r="J676" s="33"/>
      <c r="K676" s="62"/>
    </row>
    <row r="677" spans="2:11">
      <c r="B677" s="87"/>
      <c r="C677" s="87"/>
      <c r="E677" s="56"/>
      <c r="F677" s="56"/>
      <c r="G677" s="46"/>
      <c r="H677" s="56"/>
      <c r="I677" s="46"/>
      <c r="J677" s="33"/>
      <c r="K677" s="62"/>
    </row>
    <row r="678" spans="2:11">
      <c r="B678" s="87"/>
      <c r="C678" s="87"/>
      <c r="E678" s="56"/>
      <c r="F678" s="56"/>
      <c r="G678" s="46"/>
      <c r="H678" s="56"/>
      <c r="I678" s="46"/>
      <c r="J678" s="33"/>
      <c r="K678" s="62"/>
    </row>
    <row r="679" spans="2:11">
      <c r="B679" s="87"/>
      <c r="C679" s="87"/>
      <c r="E679" s="56"/>
      <c r="F679" s="56"/>
      <c r="G679" s="46"/>
      <c r="H679" s="56"/>
      <c r="I679" s="46"/>
      <c r="J679" s="33"/>
      <c r="K679" s="62"/>
    </row>
    <row r="680" spans="2:11">
      <c r="B680" s="87"/>
      <c r="C680" s="87"/>
      <c r="E680" s="56"/>
      <c r="F680" s="56"/>
      <c r="G680" s="46"/>
      <c r="H680" s="56"/>
      <c r="I680" s="46"/>
      <c r="J680" s="33"/>
      <c r="K680" s="62"/>
    </row>
    <row r="681" spans="2:11">
      <c r="B681" s="87"/>
      <c r="C681" s="87"/>
      <c r="E681" s="56"/>
      <c r="F681" s="56"/>
      <c r="G681" s="46"/>
      <c r="H681" s="56"/>
      <c r="I681" s="46"/>
      <c r="J681" s="33"/>
      <c r="K681" s="62"/>
    </row>
    <row r="682" spans="2:11">
      <c r="B682" s="87"/>
      <c r="C682" s="87"/>
      <c r="E682" s="56"/>
      <c r="F682" s="56"/>
      <c r="G682" s="46"/>
      <c r="H682" s="56"/>
      <c r="I682" s="46"/>
      <c r="J682" s="33"/>
      <c r="K682" s="62"/>
    </row>
    <row r="683" spans="2:11">
      <c r="B683" s="87"/>
      <c r="C683" s="87"/>
      <c r="E683" s="56"/>
      <c r="F683" s="56"/>
      <c r="G683" s="46"/>
      <c r="H683" s="56"/>
      <c r="I683" s="46"/>
      <c r="J683" s="33"/>
      <c r="K683" s="62"/>
    </row>
    <row r="684" spans="2:11">
      <c r="B684" s="87"/>
      <c r="C684" s="87"/>
      <c r="E684" s="56"/>
      <c r="F684" s="56"/>
      <c r="G684" s="46"/>
      <c r="H684" s="56"/>
      <c r="I684" s="46"/>
      <c r="J684" s="33"/>
      <c r="K684" s="62"/>
    </row>
    <row r="685" spans="2:11">
      <c r="B685" s="87"/>
      <c r="C685" s="87"/>
      <c r="E685" s="56"/>
      <c r="F685" s="56"/>
      <c r="G685" s="46"/>
      <c r="H685" s="56"/>
      <c r="I685" s="46"/>
      <c r="J685" s="33"/>
      <c r="K685" s="62"/>
    </row>
    <row r="686" spans="2:11">
      <c r="B686" s="87"/>
      <c r="C686" s="87"/>
      <c r="E686" s="56"/>
      <c r="F686" s="56"/>
      <c r="G686" s="46"/>
      <c r="H686" s="56"/>
      <c r="I686" s="46"/>
      <c r="J686" s="33"/>
      <c r="K686" s="62"/>
    </row>
    <row r="687" spans="2:11">
      <c r="B687" s="87"/>
      <c r="C687" s="87"/>
      <c r="E687" s="56"/>
      <c r="F687" s="56"/>
      <c r="G687" s="46"/>
      <c r="H687" s="56"/>
      <c r="I687" s="46"/>
      <c r="J687" s="33"/>
      <c r="K687" s="62"/>
    </row>
    <row r="688" spans="2:11">
      <c r="B688" s="87"/>
      <c r="C688" s="87"/>
      <c r="E688" s="56"/>
      <c r="F688" s="56"/>
      <c r="G688" s="46"/>
      <c r="H688" s="56"/>
      <c r="I688" s="46"/>
      <c r="J688" s="33"/>
      <c r="K688" s="62"/>
    </row>
    <row r="689" spans="2:11">
      <c r="B689" s="87"/>
      <c r="C689" s="87"/>
      <c r="E689" s="56"/>
      <c r="F689" s="56"/>
      <c r="G689" s="46"/>
      <c r="H689" s="56"/>
      <c r="I689" s="46"/>
      <c r="J689" s="33"/>
      <c r="K689" s="62"/>
    </row>
    <row r="690" spans="2:11">
      <c r="B690" s="87"/>
      <c r="C690" s="87"/>
      <c r="E690" s="56"/>
      <c r="F690" s="56"/>
      <c r="G690" s="46"/>
      <c r="H690" s="56"/>
      <c r="I690" s="46"/>
      <c r="J690" s="33"/>
      <c r="K690" s="62"/>
    </row>
    <row r="691" spans="2:11">
      <c r="B691" s="87"/>
      <c r="C691" s="87"/>
      <c r="E691" s="56"/>
      <c r="F691" s="56"/>
      <c r="G691" s="46"/>
      <c r="H691" s="56"/>
      <c r="I691" s="46"/>
      <c r="J691" s="33"/>
      <c r="K691" s="62"/>
    </row>
    <row r="692" spans="2:11">
      <c r="B692" s="87"/>
      <c r="C692" s="87"/>
      <c r="E692" s="56"/>
      <c r="F692" s="56"/>
      <c r="G692" s="46"/>
      <c r="H692" s="56"/>
      <c r="I692" s="46"/>
      <c r="J692" s="33"/>
      <c r="K692" s="62"/>
    </row>
    <row r="693" spans="2:11">
      <c r="B693" s="87"/>
      <c r="C693" s="87"/>
      <c r="E693" s="56"/>
      <c r="F693" s="56"/>
      <c r="G693" s="46"/>
      <c r="H693" s="56"/>
      <c r="I693" s="46"/>
      <c r="J693" s="33"/>
      <c r="K693" s="62"/>
    </row>
    <row r="694" spans="2:11">
      <c r="B694" s="87"/>
      <c r="C694" s="87"/>
      <c r="E694" s="56"/>
      <c r="F694" s="56"/>
      <c r="G694" s="46"/>
      <c r="H694" s="56"/>
      <c r="I694" s="46"/>
      <c r="J694" s="33"/>
      <c r="K694" s="62"/>
    </row>
    <row r="695" spans="2:11">
      <c r="B695" s="87"/>
      <c r="C695" s="87"/>
      <c r="E695" s="56"/>
      <c r="F695" s="56"/>
      <c r="G695" s="46"/>
      <c r="H695" s="56"/>
      <c r="I695" s="46"/>
      <c r="J695" s="33"/>
      <c r="K695" s="62"/>
    </row>
    <row r="696" spans="2:11">
      <c r="B696" s="87"/>
      <c r="C696" s="87"/>
      <c r="E696" s="56"/>
      <c r="F696" s="56"/>
      <c r="G696" s="46"/>
      <c r="H696" s="56"/>
      <c r="I696" s="46"/>
      <c r="J696" s="33"/>
      <c r="K696" s="62"/>
    </row>
    <row r="697" spans="2:11">
      <c r="B697" s="87"/>
      <c r="C697" s="87"/>
      <c r="E697" s="56"/>
      <c r="F697" s="56"/>
      <c r="G697" s="46"/>
      <c r="H697" s="56"/>
      <c r="I697" s="46"/>
      <c r="J697" s="33"/>
      <c r="K697" s="62"/>
    </row>
    <row r="698" spans="2:11">
      <c r="B698" s="87"/>
      <c r="C698" s="87"/>
      <c r="E698" s="56"/>
      <c r="F698" s="56"/>
      <c r="G698" s="46"/>
      <c r="H698" s="56"/>
      <c r="I698" s="46"/>
      <c r="J698" s="33"/>
      <c r="K698" s="62"/>
    </row>
    <row r="699" spans="2:11">
      <c r="B699" s="87"/>
      <c r="C699" s="87"/>
      <c r="E699" s="56"/>
      <c r="F699" s="56"/>
      <c r="G699" s="46"/>
      <c r="H699" s="56"/>
      <c r="I699" s="46"/>
      <c r="J699" s="33"/>
      <c r="K699" s="62"/>
    </row>
    <row r="700" spans="2:11">
      <c r="B700" s="87"/>
      <c r="C700" s="87"/>
      <c r="E700" s="56"/>
      <c r="F700" s="56"/>
      <c r="G700" s="46"/>
      <c r="H700" s="56"/>
      <c r="I700" s="46"/>
      <c r="J700" s="33"/>
      <c r="K700" s="62"/>
    </row>
    <row r="701" spans="2:11">
      <c r="B701" s="87"/>
      <c r="C701" s="87"/>
      <c r="E701" s="56"/>
      <c r="F701" s="56"/>
      <c r="G701" s="46"/>
      <c r="H701" s="56"/>
      <c r="I701" s="46"/>
      <c r="J701" s="33"/>
      <c r="K701" s="62"/>
    </row>
    <row r="702" spans="2:11">
      <c r="B702" s="87"/>
      <c r="C702" s="87"/>
      <c r="E702" s="56"/>
      <c r="F702" s="56"/>
      <c r="G702" s="46"/>
      <c r="H702" s="56"/>
      <c r="I702" s="46"/>
      <c r="J702" s="33"/>
      <c r="K702" s="62"/>
    </row>
    <row r="703" spans="2:11">
      <c r="B703" s="87"/>
      <c r="C703" s="87"/>
      <c r="E703" s="56"/>
      <c r="F703" s="56"/>
      <c r="G703" s="46"/>
      <c r="H703" s="56"/>
      <c r="I703" s="46"/>
      <c r="J703" s="33"/>
      <c r="K703" s="62"/>
    </row>
    <row r="704" spans="2:11">
      <c r="B704" s="87"/>
      <c r="C704" s="87"/>
      <c r="E704" s="56"/>
      <c r="F704" s="56"/>
      <c r="G704" s="46"/>
      <c r="H704" s="56"/>
      <c r="I704" s="46"/>
      <c r="J704" s="33"/>
      <c r="K704" s="62"/>
    </row>
    <row r="705" spans="2:11">
      <c r="B705" s="87"/>
      <c r="C705" s="87"/>
      <c r="E705" s="56"/>
      <c r="F705" s="56"/>
      <c r="G705" s="46"/>
      <c r="H705" s="56"/>
      <c r="I705" s="46"/>
      <c r="J705" s="33"/>
      <c r="K705" s="62"/>
    </row>
    <row r="706" spans="2:11">
      <c r="B706" s="87"/>
      <c r="C706" s="87"/>
      <c r="E706" s="56"/>
      <c r="F706" s="56"/>
      <c r="G706" s="46"/>
      <c r="H706" s="56"/>
      <c r="I706" s="46"/>
      <c r="J706" s="33"/>
      <c r="K706" s="62"/>
    </row>
    <row r="707" spans="2:11">
      <c r="B707" s="87"/>
      <c r="C707" s="87"/>
      <c r="E707" s="56"/>
      <c r="F707" s="56"/>
      <c r="G707" s="46"/>
      <c r="H707" s="56"/>
      <c r="I707" s="46"/>
      <c r="J707" s="33"/>
      <c r="K707" s="62"/>
    </row>
    <row r="708" spans="2:11">
      <c r="B708" s="87"/>
      <c r="C708" s="87"/>
      <c r="E708" s="56"/>
      <c r="F708" s="56"/>
      <c r="G708" s="46"/>
      <c r="H708" s="56"/>
      <c r="I708" s="46"/>
      <c r="J708" s="33"/>
      <c r="K708" s="62"/>
    </row>
    <row r="709" spans="2:11">
      <c r="B709" s="87"/>
      <c r="C709" s="87"/>
      <c r="E709" s="56"/>
      <c r="F709" s="56"/>
      <c r="G709" s="46"/>
      <c r="H709" s="56"/>
      <c r="I709" s="46"/>
      <c r="J709" s="33"/>
      <c r="K709" s="62"/>
    </row>
    <row r="710" spans="2:11">
      <c r="B710" s="87"/>
      <c r="C710" s="87"/>
      <c r="E710" s="56"/>
      <c r="F710" s="56"/>
      <c r="G710" s="46"/>
      <c r="H710" s="56"/>
      <c r="I710" s="46"/>
      <c r="J710" s="33"/>
      <c r="K710" s="62"/>
    </row>
    <row r="711" spans="2:11">
      <c r="B711" s="87"/>
      <c r="C711" s="87"/>
      <c r="E711" s="56"/>
      <c r="F711" s="56"/>
      <c r="G711" s="46"/>
      <c r="H711" s="56"/>
      <c r="I711" s="46"/>
      <c r="J711" s="33"/>
      <c r="K711" s="62"/>
    </row>
    <row r="712" spans="2:11">
      <c r="B712" s="87"/>
      <c r="C712" s="87"/>
      <c r="E712" s="56"/>
      <c r="F712" s="56"/>
      <c r="G712" s="46"/>
      <c r="H712" s="56"/>
      <c r="I712" s="46"/>
      <c r="J712" s="33"/>
      <c r="K712" s="62"/>
    </row>
    <row r="713" spans="2:11">
      <c r="B713" s="87"/>
      <c r="C713" s="87"/>
      <c r="E713" s="56"/>
      <c r="F713" s="56"/>
      <c r="G713" s="46"/>
      <c r="H713" s="56"/>
      <c r="I713" s="46"/>
      <c r="J713" s="33"/>
      <c r="K713" s="62"/>
    </row>
    <row r="714" spans="2:11">
      <c r="B714" s="87"/>
      <c r="C714" s="87"/>
      <c r="E714" s="56"/>
      <c r="F714" s="56"/>
      <c r="G714" s="46"/>
      <c r="H714" s="56"/>
      <c r="I714" s="46"/>
      <c r="J714" s="33"/>
      <c r="K714" s="62"/>
    </row>
    <row r="715" spans="2:11">
      <c r="B715" s="87"/>
      <c r="C715" s="87"/>
      <c r="E715" s="56"/>
      <c r="F715" s="56"/>
      <c r="G715" s="46"/>
      <c r="H715" s="56"/>
      <c r="I715" s="46"/>
      <c r="J715" s="33"/>
      <c r="K715" s="62"/>
    </row>
    <row r="716" spans="2:11">
      <c r="B716" s="87"/>
      <c r="C716" s="87"/>
      <c r="E716" s="56"/>
      <c r="F716" s="56"/>
      <c r="G716" s="46"/>
      <c r="H716" s="56"/>
      <c r="I716" s="46"/>
      <c r="J716" s="33"/>
      <c r="K716" s="62"/>
    </row>
    <row r="717" spans="2:11">
      <c r="B717" s="87"/>
      <c r="C717" s="87"/>
      <c r="E717" s="56"/>
      <c r="F717" s="56"/>
      <c r="G717" s="46"/>
      <c r="H717" s="56"/>
      <c r="I717" s="46"/>
      <c r="J717" s="33"/>
      <c r="K717" s="62"/>
    </row>
    <row r="718" spans="2:11">
      <c r="B718" s="87"/>
      <c r="C718" s="87"/>
      <c r="E718" s="56"/>
      <c r="F718" s="56"/>
      <c r="G718" s="46"/>
      <c r="H718" s="56"/>
      <c r="I718" s="46"/>
      <c r="J718" s="33"/>
      <c r="K718" s="62"/>
    </row>
    <row r="719" spans="2:11">
      <c r="B719" s="87"/>
      <c r="C719" s="87"/>
      <c r="E719" s="56"/>
      <c r="F719" s="56"/>
      <c r="G719" s="46"/>
      <c r="H719" s="56"/>
      <c r="I719" s="46"/>
      <c r="J719" s="33"/>
      <c r="K719" s="62"/>
    </row>
    <row r="720" spans="2:11">
      <c r="B720" s="87"/>
      <c r="C720" s="87"/>
      <c r="E720" s="56"/>
      <c r="F720" s="56"/>
      <c r="G720" s="46"/>
      <c r="H720" s="56"/>
      <c r="I720" s="46"/>
      <c r="J720" s="33"/>
      <c r="K720" s="62"/>
    </row>
    <row r="721" spans="2:11">
      <c r="B721" s="87"/>
      <c r="C721" s="87"/>
      <c r="E721" s="56"/>
      <c r="F721" s="56"/>
      <c r="G721" s="46"/>
      <c r="H721" s="56"/>
      <c r="I721" s="46"/>
      <c r="J721" s="33"/>
      <c r="K721" s="62"/>
    </row>
    <row r="722" spans="2:11">
      <c r="B722" s="87"/>
      <c r="C722" s="87"/>
      <c r="E722" s="56"/>
      <c r="F722" s="56"/>
      <c r="G722" s="46"/>
      <c r="H722" s="56"/>
      <c r="I722" s="46"/>
      <c r="J722" s="33"/>
      <c r="K722" s="62"/>
    </row>
    <row r="723" spans="2:11">
      <c r="B723" s="87"/>
      <c r="C723" s="87"/>
      <c r="E723" s="56"/>
      <c r="F723" s="56"/>
      <c r="G723" s="46"/>
      <c r="H723" s="56"/>
      <c r="I723" s="46"/>
      <c r="J723" s="33"/>
      <c r="K723" s="62"/>
    </row>
    <row r="724" spans="2:11">
      <c r="B724" s="87"/>
      <c r="C724" s="87"/>
      <c r="E724" s="56"/>
      <c r="F724" s="56"/>
      <c r="G724" s="46"/>
      <c r="H724" s="56"/>
      <c r="I724" s="46"/>
      <c r="J724" s="33"/>
      <c r="K724" s="62"/>
    </row>
    <row r="725" spans="2:11">
      <c r="B725" s="87"/>
      <c r="C725" s="87"/>
      <c r="E725" s="56"/>
      <c r="F725" s="56"/>
      <c r="G725" s="46"/>
      <c r="H725" s="56"/>
      <c r="I725" s="46"/>
      <c r="J725" s="33"/>
      <c r="K725" s="62"/>
    </row>
    <row r="726" spans="2:11">
      <c r="B726" s="87"/>
      <c r="C726" s="87"/>
      <c r="E726" s="56"/>
      <c r="F726" s="56"/>
      <c r="G726" s="46"/>
      <c r="H726" s="56"/>
      <c r="I726" s="46"/>
      <c r="J726" s="33"/>
      <c r="K726" s="62"/>
    </row>
    <row r="727" spans="2:11">
      <c r="B727" s="87"/>
      <c r="C727" s="87"/>
      <c r="E727" s="56"/>
      <c r="F727" s="56"/>
      <c r="G727" s="46"/>
      <c r="H727" s="56"/>
      <c r="I727" s="46"/>
      <c r="J727" s="33"/>
      <c r="K727" s="62"/>
    </row>
    <row r="728" spans="2:11">
      <c r="B728" s="87"/>
      <c r="C728" s="87"/>
      <c r="E728" s="56"/>
      <c r="F728" s="56"/>
      <c r="G728" s="46"/>
      <c r="H728" s="56"/>
      <c r="I728" s="46"/>
      <c r="J728" s="33"/>
      <c r="K728" s="62"/>
    </row>
    <row r="729" spans="2:11">
      <c r="B729" s="87"/>
      <c r="C729" s="87"/>
      <c r="E729" s="56"/>
      <c r="F729" s="56"/>
      <c r="G729" s="46"/>
      <c r="H729" s="56"/>
      <c r="I729" s="46"/>
      <c r="J729" s="33"/>
      <c r="K729" s="62"/>
    </row>
    <row r="730" spans="2:11">
      <c r="B730" s="87"/>
      <c r="C730" s="87"/>
      <c r="E730" s="56"/>
      <c r="F730" s="56"/>
      <c r="G730" s="46"/>
      <c r="H730" s="56"/>
      <c r="I730" s="46"/>
      <c r="J730" s="33"/>
      <c r="K730" s="62"/>
    </row>
    <row r="731" spans="2:11">
      <c r="B731" s="87"/>
      <c r="C731" s="87"/>
      <c r="E731" s="56"/>
      <c r="F731" s="56"/>
      <c r="G731" s="46"/>
      <c r="H731" s="56"/>
      <c r="I731" s="46"/>
      <c r="J731" s="33"/>
      <c r="K731" s="62"/>
    </row>
    <row r="732" spans="2:11">
      <c r="B732" s="87"/>
      <c r="C732" s="87"/>
      <c r="E732" s="56"/>
      <c r="F732" s="56"/>
      <c r="G732" s="46"/>
      <c r="H732" s="56"/>
      <c r="I732" s="46"/>
      <c r="J732" s="33"/>
      <c r="K732" s="62"/>
    </row>
    <row r="733" spans="2:11">
      <c r="B733" s="87"/>
      <c r="C733" s="87"/>
      <c r="E733" s="56"/>
      <c r="F733" s="56"/>
      <c r="G733" s="46"/>
      <c r="H733" s="56"/>
      <c r="I733" s="46"/>
      <c r="J733" s="33"/>
      <c r="K733" s="62"/>
    </row>
    <row r="734" spans="2:11">
      <c r="B734" s="87"/>
      <c r="C734" s="87"/>
      <c r="E734" s="56"/>
      <c r="F734" s="56"/>
      <c r="G734" s="46"/>
      <c r="H734" s="56"/>
      <c r="I734" s="46"/>
      <c r="J734" s="33"/>
      <c r="K734" s="62"/>
    </row>
    <row r="735" spans="2:11">
      <c r="B735" s="87"/>
      <c r="C735" s="87"/>
      <c r="E735" s="56"/>
      <c r="F735" s="56"/>
      <c r="G735" s="46"/>
      <c r="H735" s="56"/>
      <c r="I735" s="46"/>
      <c r="J735" s="33"/>
      <c r="K735" s="62"/>
    </row>
    <row r="736" spans="2:11">
      <c r="B736" s="87"/>
      <c r="C736" s="87"/>
      <c r="E736" s="56"/>
      <c r="F736" s="56"/>
      <c r="G736" s="46"/>
      <c r="H736" s="56"/>
      <c r="I736" s="46"/>
      <c r="J736" s="33"/>
      <c r="K736" s="62"/>
    </row>
    <row r="737" spans="2:11">
      <c r="B737" s="87"/>
      <c r="C737" s="87"/>
      <c r="E737" s="56"/>
      <c r="F737" s="56"/>
      <c r="G737" s="46"/>
      <c r="H737" s="56"/>
      <c r="I737" s="46"/>
      <c r="J737" s="33"/>
      <c r="K737" s="62"/>
    </row>
    <row r="738" spans="2:11">
      <c r="B738" s="87"/>
      <c r="C738" s="87"/>
      <c r="E738" s="56"/>
      <c r="F738" s="56"/>
      <c r="G738" s="46"/>
      <c r="H738" s="56"/>
      <c r="I738" s="46"/>
      <c r="J738" s="33"/>
      <c r="K738" s="62"/>
    </row>
    <row r="739" spans="2:11">
      <c r="B739" s="87"/>
      <c r="C739" s="87"/>
      <c r="E739" s="56"/>
      <c r="F739" s="56"/>
      <c r="G739" s="46"/>
      <c r="H739" s="56"/>
      <c r="I739" s="46"/>
      <c r="J739" s="33"/>
      <c r="K739" s="62"/>
    </row>
    <row r="740" spans="2:11">
      <c r="B740" s="87"/>
      <c r="C740" s="87"/>
      <c r="E740" s="56"/>
      <c r="F740" s="56"/>
      <c r="G740" s="46"/>
      <c r="H740" s="56"/>
      <c r="I740" s="46"/>
      <c r="J740" s="33"/>
      <c r="K740" s="62"/>
    </row>
    <row r="741" spans="2:11">
      <c r="B741" s="87"/>
      <c r="C741" s="87"/>
      <c r="E741" s="56"/>
      <c r="F741" s="56"/>
      <c r="G741" s="46"/>
      <c r="H741" s="56"/>
      <c r="I741" s="46"/>
      <c r="J741" s="33"/>
      <c r="K741" s="62"/>
    </row>
    <row r="742" spans="2:11">
      <c r="B742" s="87"/>
      <c r="C742" s="87"/>
      <c r="E742" s="56"/>
      <c r="F742" s="56"/>
      <c r="G742" s="46"/>
      <c r="H742" s="56"/>
      <c r="I742" s="46"/>
      <c r="J742" s="33"/>
      <c r="K742" s="62"/>
    </row>
    <row r="743" spans="2:11">
      <c r="B743" s="87"/>
      <c r="C743" s="87"/>
      <c r="E743" s="56"/>
      <c r="F743" s="56"/>
      <c r="G743" s="46"/>
      <c r="H743" s="56"/>
      <c r="I743" s="46"/>
      <c r="J743" s="33"/>
      <c r="K743" s="62"/>
    </row>
    <row r="744" spans="2:11">
      <c r="B744" s="87"/>
      <c r="C744" s="87"/>
      <c r="E744" s="56"/>
      <c r="F744" s="56"/>
      <c r="G744" s="46"/>
      <c r="H744" s="56"/>
      <c r="I744" s="46"/>
      <c r="J744" s="33"/>
      <c r="K744" s="62"/>
    </row>
    <row r="745" spans="2:11">
      <c r="B745" s="87"/>
      <c r="C745" s="87"/>
      <c r="E745" s="56"/>
      <c r="F745" s="56"/>
      <c r="G745" s="46"/>
      <c r="H745" s="56"/>
      <c r="I745" s="46"/>
      <c r="J745" s="33"/>
      <c r="K745" s="62"/>
    </row>
    <row r="746" spans="2:11">
      <c r="B746" s="87"/>
      <c r="C746" s="87"/>
      <c r="E746" s="56"/>
      <c r="F746" s="56"/>
      <c r="G746" s="46"/>
      <c r="H746" s="56"/>
      <c r="I746" s="46"/>
      <c r="J746" s="33"/>
      <c r="K746" s="62"/>
    </row>
    <row r="747" spans="2:11">
      <c r="B747" s="87"/>
      <c r="C747" s="87"/>
      <c r="E747" s="56"/>
      <c r="F747" s="56"/>
      <c r="G747" s="46"/>
      <c r="H747" s="56"/>
      <c r="I747" s="46"/>
      <c r="J747" s="33"/>
      <c r="K747" s="62"/>
    </row>
    <row r="748" spans="2:11">
      <c r="B748" s="87"/>
      <c r="C748" s="87"/>
      <c r="E748" s="56"/>
      <c r="F748" s="56"/>
      <c r="G748" s="46"/>
      <c r="H748" s="56"/>
      <c r="I748" s="46"/>
      <c r="J748" s="33"/>
      <c r="K748" s="62"/>
    </row>
    <row r="749" spans="2:11">
      <c r="B749" s="87"/>
      <c r="C749" s="87"/>
      <c r="E749" s="56"/>
      <c r="F749" s="56"/>
      <c r="G749" s="46"/>
      <c r="H749" s="56"/>
      <c r="I749" s="46"/>
      <c r="J749" s="33"/>
      <c r="K749" s="62"/>
    </row>
    <row r="750" spans="2:11">
      <c r="B750" s="87"/>
      <c r="C750" s="87"/>
      <c r="E750" s="56"/>
      <c r="F750" s="56"/>
      <c r="G750" s="46"/>
      <c r="H750" s="56"/>
      <c r="I750" s="46"/>
      <c r="J750" s="33"/>
      <c r="K750" s="62"/>
    </row>
    <row r="751" spans="2:11">
      <c r="B751" s="87"/>
      <c r="C751" s="87"/>
      <c r="E751" s="56"/>
      <c r="F751" s="56"/>
      <c r="G751" s="46"/>
      <c r="H751" s="56"/>
      <c r="I751" s="46"/>
      <c r="J751" s="33"/>
      <c r="K751" s="62"/>
    </row>
    <row r="752" spans="2:11">
      <c r="B752" s="87"/>
      <c r="C752" s="87"/>
      <c r="E752" s="56"/>
      <c r="F752" s="56"/>
      <c r="G752" s="46"/>
      <c r="H752" s="56"/>
      <c r="I752" s="46"/>
      <c r="J752" s="33"/>
      <c r="K752" s="62"/>
    </row>
    <row r="753" spans="2:11">
      <c r="B753" s="87"/>
      <c r="C753" s="87"/>
      <c r="E753" s="56"/>
      <c r="F753" s="56"/>
      <c r="G753" s="46"/>
      <c r="H753" s="56"/>
      <c r="I753" s="46"/>
      <c r="J753" s="33"/>
      <c r="K753" s="62"/>
    </row>
    <row r="754" spans="2:11">
      <c r="B754" s="87"/>
      <c r="C754" s="87"/>
      <c r="E754" s="56"/>
      <c r="F754" s="56"/>
      <c r="G754" s="46"/>
      <c r="H754" s="56"/>
      <c r="I754" s="46"/>
      <c r="J754" s="33"/>
      <c r="K754" s="62"/>
    </row>
    <row r="755" spans="2:11">
      <c r="B755" s="87"/>
      <c r="C755" s="87"/>
      <c r="E755" s="56"/>
      <c r="F755" s="56"/>
      <c r="G755" s="46"/>
      <c r="H755" s="56"/>
      <c r="I755" s="46"/>
      <c r="J755" s="33"/>
      <c r="K755" s="62"/>
    </row>
    <row r="756" spans="2:11">
      <c r="B756" s="87"/>
      <c r="C756" s="87"/>
      <c r="E756" s="56"/>
      <c r="F756" s="56"/>
      <c r="G756" s="46"/>
      <c r="H756" s="56"/>
      <c r="I756" s="46"/>
      <c r="J756" s="33"/>
      <c r="K756" s="62"/>
    </row>
    <row r="757" spans="2:11">
      <c r="B757" s="87"/>
      <c r="C757" s="87"/>
      <c r="E757" s="56"/>
      <c r="F757" s="56"/>
      <c r="G757" s="46"/>
      <c r="H757" s="56"/>
      <c r="I757" s="46"/>
      <c r="J757" s="33"/>
      <c r="K757" s="62"/>
    </row>
    <row r="758" spans="2:11">
      <c r="B758" s="87"/>
      <c r="C758" s="87"/>
      <c r="E758" s="56"/>
      <c r="F758" s="56"/>
      <c r="G758" s="46"/>
      <c r="H758" s="56"/>
      <c r="I758" s="46"/>
      <c r="J758" s="33"/>
      <c r="K758" s="62"/>
    </row>
    <row r="759" spans="2:11">
      <c r="B759" s="87"/>
      <c r="C759" s="87"/>
      <c r="E759" s="56"/>
      <c r="F759" s="56"/>
      <c r="G759" s="46"/>
      <c r="H759" s="56"/>
      <c r="I759" s="46"/>
      <c r="J759" s="33"/>
      <c r="K759" s="62"/>
    </row>
    <row r="760" spans="2:11">
      <c r="B760" s="87"/>
      <c r="C760" s="87"/>
      <c r="E760" s="56"/>
      <c r="F760" s="56"/>
      <c r="G760" s="46"/>
      <c r="H760" s="56"/>
      <c r="I760" s="46"/>
      <c r="J760" s="33"/>
      <c r="K760" s="62"/>
    </row>
    <row r="761" spans="2:11">
      <c r="B761" s="87"/>
      <c r="C761" s="87"/>
      <c r="E761" s="56"/>
      <c r="F761" s="56"/>
      <c r="G761" s="46"/>
      <c r="H761" s="56"/>
      <c r="I761" s="46"/>
      <c r="J761" s="33"/>
      <c r="K761" s="62"/>
    </row>
    <row r="762" spans="2:11">
      <c r="B762" s="87"/>
      <c r="C762" s="87"/>
      <c r="E762" s="56"/>
      <c r="F762" s="56"/>
      <c r="G762" s="46"/>
      <c r="H762" s="56"/>
      <c r="I762" s="46"/>
      <c r="J762" s="33"/>
      <c r="K762" s="62"/>
    </row>
    <row r="763" spans="2:11">
      <c r="B763" s="87"/>
      <c r="C763" s="87"/>
      <c r="E763" s="56"/>
      <c r="F763" s="56"/>
      <c r="G763" s="46"/>
      <c r="H763" s="56"/>
      <c r="I763" s="46"/>
      <c r="J763" s="33"/>
      <c r="K763" s="62"/>
    </row>
    <row r="764" spans="2:11">
      <c r="B764" s="87"/>
      <c r="C764" s="87"/>
      <c r="E764" s="56"/>
      <c r="F764" s="56"/>
      <c r="G764" s="46"/>
      <c r="H764" s="56"/>
      <c r="I764" s="46"/>
      <c r="J764" s="33"/>
      <c r="K764" s="62"/>
    </row>
    <row r="765" spans="2:11">
      <c r="B765" s="87"/>
      <c r="C765" s="87"/>
      <c r="E765" s="56"/>
      <c r="F765" s="56"/>
      <c r="G765" s="46"/>
      <c r="H765" s="56"/>
      <c r="I765" s="46"/>
      <c r="J765" s="33"/>
      <c r="K765" s="62"/>
    </row>
    <row r="766" spans="2:11">
      <c r="B766" s="87"/>
      <c r="C766" s="87"/>
      <c r="E766" s="56"/>
      <c r="F766" s="56"/>
      <c r="G766" s="46"/>
      <c r="H766" s="56"/>
      <c r="I766" s="46"/>
      <c r="J766" s="33"/>
      <c r="K766" s="62"/>
    </row>
    <row r="767" spans="2:11">
      <c r="B767" s="87"/>
      <c r="C767" s="87"/>
      <c r="E767" s="56"/>
      <c r="F767" s="56"/>
      <c r="G767" s="46"/>
      <c r="H767" s="56"/>
      <c r="I767" s="46"/>
      <c r="J767" s="33"/>
      <c r="K767" s="62"/>
    </row>
    <row r="768" spans="2:11">
      <c r="B768" s="87"/>
      <c r="C768" s="87"/>
      <c r="E768" s="56"/>
      <c r="F768" s="56"/>
      <c r="G768" s="46"/>
      <c r="H768" s="56"/>
      <c r="I768" s="46"/>
      <c r="J768" s="33"/>
      <c r="K768" s="62"/>
    </row>
    <row r="769" spans="2:11">
      <c r="B769" s="87"/>
      <c r="C769" s="87"/>
      <c r="E769" s="56"/>
      <c r="F769" s="56"/>
      <c r="G769" s="46"/>
      <c r="H769" s="56"/>
      <c r="I769" s="46"/>
      <c r="J769" s="33"/>
      <c r="K769" s="62"/>
    </row>
    <row r="770" spans="2:11">
      <c r="B770" s="87"/>
      <c r="C770" s="87"/>
      <c r="E770" s="56"/>
      <c r="F770" s="56"/>
      <c r="G770" s="46"/>
      <c r="H770" s="56"/>
      <c r="I770" s="46"/>
      <c r="J770" s="33"/>
      <c r="K770" s="62"/>
    </row>
    <row r="771" spans="2:11">
      <c r="B771" s="87"/>
      <c r="C771" s="87"/>
      <c r="E771" s="56"/>
      <c r="F771" s="56"/>
      <c r="G771" s="46"/>
      <c r="H771" s="56"/>
      <c r="I771" s="46"/>
      <c r="J771" s="33"/>
      <c r="K771" s="62"/>
    </row>
    <row r="772" spans="2:11">
      <c r="B772" s="87"/>
      <c r="C772" s="87"/>
      <c r="E772" s="56"/>
      <c r="F772" s="56"/>
      <c r="G772" s="46"/>
      <c r="H772" s="56"/>
      <c r="I772" s="46"/>
      <c r="J772" s="33"/>
      <c r="K772" s="62"/>
    </row>
    <row r="773" spans="2:11">
      <c r="B773" s="87"/>
      <c r="C773" s="87"/>
      <c r="E773" s="56"/>
      <c r="F773" s="56"/>
      <c r="G773" s="46"/>
      <c r="H773" s="56"/>
      <c r="I773" s="46"/>
      <c r="J773" s="33"/>
      <c r="K773" s="62"/>
    </row>
    <row r="774" spans="2:11">
      <c r="B774" s="87"/>
      <c r="C774" s="87"/>
      <c r="E774" s="56"/>
      <c r="F774" s="56"/>
      <c r="G774" s="46"/>
      <c r="H774" s="56"/>
      <c r="I774" s="46"/>
      <c r="J774" s="33"/>
      <c r="K774" s="62"/>
    </row>
    <row r="775" spans="2:11">
      <c r="B775" s="87"/>
      <c r="C775" s="87"/>
      <c r="E775" s="56"/>
      <c r="F775" s="56"/>
      <c r="G775" s="46"/>
      <c r="H775" s="56"/>
      <c r="I775" s="46"/>
      <c r="J775" s="33"/>
      <c r="K775" s="62"/>
    </row>
    <row r="776" spans="2:11">
      <c r="B776" s="87"/>
      <c r="C776" s="87"/>
      <c r="E776" s="56"/>
      <c r="F776" s="56"/>
      <c r="G776" s="46"/>
      <c r="H776" s="56"/>
      <c r="I776" s="46"/>
      <c r="J776" s="33"/>
      <c r="K776" s="62"/>
    </row>
    <row r="777" spans="2:11">
      <c r="B777" s="87"/>
      <c r="C777" s="87"/>
      <c r="E777" s="56"/>
      <c r="F777" s="56"/>
      <c r="G777" s="46"/>
      <c r="H777" s="56"/>
      <c r="I777" s="46"/>
      <c r="J777" s="33"/>
      <c r="K777" s="62"/>
    </row>
    <row r="778" spans="2:11">
      <c r="B778" s="87"/>
      <c r="C778" s="87"/>
      <c r="E778" s="56"/>
      <c r="F778" s="56"/>
      <c r="G778" s="46"/>
      <c r="H778" s="56"/>
      <c r="I778" s="46"/>
      <c r="J778" s="33"/>
      <c r="K778" s="62"/>
    </row>
    <row r="779" spans="2:11">
      <c r="B779" s="87"/>
      <c r="C779" s="87"/>
      <c r="E779" s="56"/>
      <c r="F779" s="56"/>
      <c r="G779" s="46"/>
      <c r="H779" s="56"/>
      <c r="I779" s="46"/>
      <c r="J779" s="33"/>
      <c r="K779" s="62"/>
    </row>
    <row r="780" spans="2:11">
      <c r="B780" s="87"/>
      <c r="C780" s="87"/>
      <c r="E780" s="56"/>
      <c r="F780" s="56"/>
      <c r="G780" s="46"/>
      <c r="H780" s="56"/>
      <c r="I780" s="46"/>
      <c r="J780" s="33"/>
      <c r="K780" s="62"/>
    </row>
    <row r="781" spans="2:11">
      <c r="B781" s="87"/>
      <c r="C781" s="87"/>
      <c r="E781" s="56"/>
      <c r="F781" s="56"/>
      <c r="G781" s="46"/>
      <c r="H781" s="56"/>
      <c r="I781" s="46"/>
      <c r="J781" s="33"/>
      <c r="K781" s="62"/>
    </row>
    <row r="782" spans="2:11">
      <c r="B782" s="87"/>
      <c r="C782" s="87"/>
      <c r="E782" s="56"/>
      <c r="F782" s="56"/>
      <c r="G782" s="46"/>
      <c r="H782" s="56"/>
      <c r="I782" s="46"/>
      <c r="J782" s="33"/>
      <c r="K782" s="62"/>
    </row>
    <row r="783" spans="2:11">
      <c r="B783" s="87"/>
      <c r="C783" s="87"/>
      <c r="E783" s="56"/>
      <c r="F783" s="56"/>
      <c r="G783" s="46"/>
      <c r="H783" s="56"/>
      <c r="I783" s="46"/>
      <c r="J783" s="33"/>
      <c r="K783" s="62"/>
    </row>
    <row r="784" spans="2:11">
      <c r="B784" s="87"/>
      <c r="C784" s="87"/>
      <c r="E784" s="56"/>
      <c r="F784" s="56"/>
      <c r="G784" s="46"/>
      <c r="H784" s="56"/>
      <c r="I784" s="46"/>
      <c r="J784" s="33"/>
      <c r="K784" s="62"/>
    </row>
    <row r="785" spans="2:11">
      <c r="B785" s="87"/>
      <c r="C785" s="87"/>
      <c r="E785" s="56"/>
      <c r="F785" s="56"/>
      <c r="G785" s="46"/>
      <c r="H785" s="56"/>
      <c r="I785" s="46"/>
      <c r="J785" s="33"/>
      <c r="K785" s="62"/>
    </row>
    <row r="786" spans="2:11">
      <c r="B786" s="87"/>
      <c r="C786" s="87"/>
      <c r="E786" s="56"/>
      <c r="F786" s="56"/>
      <c r="G786" s="46"/>
      <c r="H786" s="56"/>
      <c r="I786" s="46"/>
      <c r="J786" s="33"/>
      <c r="K786" s="62"/>
    </row>
    <row r="787" spans="2:11">
      <c r="B787" s="87"/>
      <c r="C787" s="87"/>
      <c r="E787" s="56"/>
      <c r="F787" s="56"/>
      <c r="G787" s="46"/>
      <c r="H787" s="56"/>
      <c r="I787" s="46"/>
      <c r="J787" s="33"/>
      <c r="K787" s="62"/>
    </row>
    <row r="788" spans="2:11">
      <c r="B788" s="87"/>
      <c r="C788" s="87"/>
      <c r="E788" s="56"/>
      <c r="F788" s="56"/>
      <c r="G788" s="46"/>
      <c r="H788" s="56"/>
      <c r="I788" s="46"/>
      <c r="J788" s="33"/>
      <c r="K788" s="62"/>
    </row>
    <row r="789" spans="2:11">
      <c r="B789" s="87"/>
      <c r="C789" s="87"/>
      <c r="E789" s="56"/>
      <c r="F789" s="56"/>
      <c r="G789" s="46"/>
      <c r="H789" s="56"/>
      <c r="I789" s="46"/>
      <c r="J789" s="33"/>
      <c r="K789" s="62"/>
    </row>
    <row r="790" spans="2:11">
      <c r="B790" s="87"/>
      <c r="C790" s="87"/>
      <c r="E790" s="56"/>
      <c r="F790" s="56"/>
      <c r="G790" s="46"/>
      <c r="H790" s="56"/>
      <c r="I790" s="46"/>
      <c r="J790" s="33"/>
      <c r="K790" s="62"/>
    </row>
    <row r="791" spans="2:11">
      <c r="B791" s="87"/>
      <c r="C791" s="87"/>
      <c r="E791" s="56"/>
      <c r="F791" s="56"/>
      <c r="G791" s="46"/>
      <c r="H791" s="56"/>
      <c r="I791" s="46"/>
      <c r="J791" s="33"/>
      <c r="K791" s="62"/>
    </row>
    <row r="792" spans="2:11">
      <c r="B792" s="87"/>
      <c r="C792" s="87"/>
      <c r="E792" s="56"/>
      <c r="F792" s="56"/>
      <c r="G792" s="46"/>
      <c r="H792" s="56"/>
      <c r="I792" s="46"/>
      <c r="J792" s="33"/>
      <c r="K792" s="62"/>
    </row>
    <row r="793" spans="2:11">
      <c r="B793" s="87"/>
      <c r="C793" s="87"/>
      <c r="E793" s="56"/>
      <c r="F793" s="56"/>
      <c r="G793" s="46"/>
      <c r="H793" s="56"/>
      <c r="I793" s="46"/>
      <c r="J793" s="33"/>
      <c r="K793" s="62"/>
    </row>
    <row r="794" spans="2:11">
      <c r="B794" s="87"/>
      <c r="C794" s="87"/>
      <c r="E794" s="56"/>
      <c r="F794" s="56"/>
      <c r="G794" s="46"/>
      <c r="H794" s="56"/>
      <c r="I794" s="46"/>
      <c r="J794" s="33"/>
      <c r="K794" s="62"/>
    </row>
    <row r="795" spans="2:11">
      <c r="B795" s="87"/>
      <c r="C795" s="87"/>
      <c r="E795" s="56"/>
      <c r="F795" s="56"/>
      <c r="G795" s="46"/>
      <c r="H795" s="56"/>
      <c r="I795" s="46"/>
      <c r="J795" s="33"/>
      <c r="K795" s="62"/>
    </row>
    <row r="796" spans="2:11">
      <c r="B796" s="87"/>
      <c r="C796" s="87"/>
      <c r="E796" s="56"/>
      <c r="F796" s="56"/>
      <c r="G796" s="46"/>
      <c r="H796" s="56"/>
      <c r="I796" s="46"/>
      <c r="J796" s="33"/>
      <c r="K796" s="62"/>
    </row>
    <row r="797" spans="2:11">
      <c r="B797" s="87"/>
      <c r="C797" s="87"/>
      <c r="E797" s="56"/>
      <c r="F797" s="56"/>
      <c r="G797" s="46"/>
      <c r="H797" s="56"/>
      <c r="I797" s="46"/>
      <c r="J797" s="33"/>
      <c r="K797" s="62"/>
    </row>
    <row r="798" spans="2:11">
      <c r="B798" s="87"/>
      <c r="C798" s="87"/>
      <c r="E798" s="56"/>
      <c r="F798" s="56"/>
      <c r="G798" s="46"/>
      <c r="H798" s="56"/>
      <c r="I798" s="46"/>
      <c r="J798" s="33"/>
      <c r="K798" s="62"/>
    </row>
    <row r="799" spans="2:11">
      <c r="B799" s="87"/>
      <c r="C799" s="87"/>
      <c r="E799" s="56"/>
      <c r="F799" s="56"/>
      <c r="G799" s="46"/>
      <c r="H799" s="56"/>
      <c r="I799" s="46"/>
      <c r="J799" s="33"/>
      <c r="K799" s="62"/>
    </row>
    <row r="800" spans="2:11">
      <c r="B800" s="87"/>
      <c r="C800" s="87"/>
      <c r="E800" s="56"/>
      <c r="F800" s="56"/>
      <c r="G800" s="46"/>
      <c r="H800" s="56"/>
      <c r="I800" s="46"/>
      <c r="J800" s="33"/>
      <c r="K800" s="62"/>
    </row>
    <row r="801" spans="2:11">
      <c r="B801" s="87"/>
      <c r="C801" s="87"/>
      <c r="E801" s="56"/>
      <c r="F801" s="56"/>
      <c r="G801" s="46"/>
      <c r="H801" s="56"/>
      <c r="I801" s="46"/>
      <c r="J801" s="33"/>
      <c r="K801" s="62"/>
    </row>
    <row r="802" spans="2:11">
      <c r="B802" s="87"/>
      <c r="C802" s="87"/>
      <c r="E802" s="56"/>
      <c r="F802" s="56"/>
      <c r="G802" s="46"/>
      <c r="H802" s="56"/>
      <c r="I802" s="46"/>
      <c r="J802" s="33"/>
      <c r="K802" s="62"/>
    </row>
    <row r="803" spans="2:11">
      <c r="B803" s="87"/>
      <c r="C803" s="87"/>
      <c r="E803" s="56"/>
      <c r="F803" s="56"/>
      <c r="G803" s="46"/>
      <c r="H803" s="56"/>
      <c r="I803" s="46"/>
      <c r="J803" s="33"/>
      <c r="K803" s="62"/>
    </row>
    <row r="804" spans="2:11">
      <c r="B804" s="87"/>
      <c r="C804" s="87"/>
      <c r="E804" s="56"/>
      <c r="F804" s="56"/>
      <c r="G804" s="46"/>
      <c r="H804" s="56"/>
      <c r="I804" s="46"/>
      <c r="J804" s="33"/>
      <c r="K804" s="62"/>
    </row>
    <row r="805" spans="2:11">
      <c r="B805" s="87"/>
      <c r="C805" s="87"/>
      <c r="E805" s="56"/>
      <c r="F805" s="56"/>
      <c r="G805" s="46"/>
      <c r="H805" s="56"/>
      <c r="I805" s="46"/>
      <c r="J805" s="33"/>
      <c r="K805" s="62"/>
    </row>
    <row r="806" spans="2:11">
      <c r="B806" s="87"/>
      <c r="C806" s="87"/>
      <c r="E806" s="56"/>
      <c r="F806" s="56"/>
      <c r="G806" s="46"/>
      <c r="H806" s="56"/>
      <c r="I806" s="46"/>
      <c r="J806" s="33"/>
      <c r="K806" s="62"/>
    </row>
    <row r="807" spans="2:11">
      <c r="B807" s="87"/>
      <c r="C807" s="87"/>
      <c r="E807" s="56"/>
      <c r="F807" s="56"/>
      <c r="G807" s="46"/>
      <c r="H807" s="56"/>
      <c r="I807" s="46"/>
      <c r="J807" s="33"/>
      <c r="K807" s="62"/>
    </row>
    <row r="808" spans="2:11">
      <c r="B808" s="87"/>
      <c r="C808" s="87"/>
      <c r="E808" s="56"/>
      <c r="F808" s="56"/>
      <c r="G808" s="46"/>
      <c r="H808" s="56"/>
      <c r="I808" s="46"/>
      <c r="J808" s="33"/>
      <c r="K808" s="62"/>
    </row>
    <row r="809" spans="2:11">
      <c r="B809" s="87"/>
      <c r="C809" s="87"/>
      <c r="E809" s="56"/>
      <c r="F809" s="56"/>
      <c r="G809" s="46"/>
      <c r="H809" s="56"/>
      <c r="I809" s="46"/>
      <c r="J809" s="33"/>
      <c r="K809" s="62"/>
    </row>
    <row r="810" spans="2:11">
      <c r="B810" s="87"/>
      <c r="C810" s="87"/>
      <c r="E810" s="56"/>
      <c r="F810" s="56"/>
      <c r="G810" s="46"/>
      <c r="H810" s="56"/>
      <c r="I810" s="46"/>
      <c r="J810" s="33"/>
      <c r="K810" s="62"/>
    </row>
    <row r="811" spans="2:11">
      <c r="B811" s="87"/>
      <c r="C811" s="87"/>
      <c r="E811" s="56"/>
      <c r="F811" s="56"/>
      <c r="G811" s="46"/>
      <c r="H811" s="56"/>
      <c r="I811" s="46"/>
      <c r="J811" s="33"/>
      <c r="K811" s="62"/>
    </row>
    <row r="812" spans="2:11">
      <c r="B812" s="87"/>
      <c r="C812" s="87"/>
      <c r="E812" s="56"/>
      <c r="F812" s="56"/>
      <c r="G812" s="46"/>
      <c r="H812" s="56"/>
      <c r="I812" s="46"/>
      <c r="J812" s="33"/>
      <c r="K812" s="62"/>
    </row>
    <row r="813" spans="2:11">
      <c r="B813" s="87"/>
      <c r="C813" s="87"/>
      <c r="E813" s="56"/>
      <c r="F813" s="56"/>
      <c r="G813" s="46"/>
      <c r="H813" s="56"/>
      <c r="I813" s="46"/>
      <c r="J813" s="33"/>
      <c r="K813" s="62"/>
    </row>
    <row r="814" spans="2:11">
      <c r="B814" s="87"/>
      <c r="C814" s="87"/>
      <c r="E814" s="56"/>
      <c r="F814" s="56"/>
      <c r="G814" s="46"/>
      <c r="H814" s="56"/>
      <c r="I814" s="46"/>
      <c r="J814" s="33"/>
      <c r="K814" s="62"/>
    </row>
    <row r="815" spans="2:11">
      <c r="B815" s="87"/>
      <c r="C815" s="87"/>
      <c r="E815" s="56"/>
      <c r="F815" s="56"/>
      <c r="G815" s="46"/>
      <c r="H815" s="56"/>
      <c r="I815" s="46"/>
      <c r="J815" s="33"/>
      <c r="K815" s="62"/>
    </row>
    <row r="816" spans="2:11">
      <c r="B816" s="87"/>
      <c r="C816" s="87"/>
      <c r="E816" s="56"/>
      <c r="F816" s="56"/>
      <c r="G816" s="46"/>
      <c r="H816" s="56"/>
      <c r="I816" s="46"/>
      <c r="J816" s="33"/>
      <c r="K816" s="62"/>
    </row>
    <row r="817" spans="2:11">
      <c r="B817" s="87"/>
      <c r="C817" s="87"/>
      <c r="E817" s="56"/>
      <c r="F817" s="56"/>
      <c r="G817" s="46"/>
      <c r="H817" s="56"/>
      <c r="I817" s="46"/>
      <c r="J817" s="33"/>
      <c r="K817" s="62"/>
    </row>
    <row r="818" spans="2:11">
      <c r="B818" s="87"/>
      <c r="C818" s="87"/>
      <c r="E818" s="56"/>
      <c r="F818" s="56"/>
      <c r="G818" s="46"/>
      <c r="H818" s="56"/>
      <c r="I818" s="46"/>
      <c r="J818" s="33"/>
      <c r="K818" s="62"/>
    </row>
    <row r="819" spans="2:11">
      <c r="B819" s="87"/>
      <c r="C819" s="87"/>
      <c r="E819" s="56"/>
      <c r="F819" s="56"/>
      <c r="G819" s="46"/>
      <c r="H819" s="56"/>
      <c r="I819" s="46"/>
      <c r="J819" s="33"/>
      <c r="K819" s="62"/>
    </row>
    <row r="820" spans="2:11">
      <c r="B820" s="87"/>
      <c r="C820" s="87"/>
      <c r="E820" s="56"/>
      <c r="F820" s="56"/>
      <c r="G820" s="46"/>
      <c r="H820" s="56"/>
      <c r="I820" s="46"/>
      <c r="J820" s="33"/>
      <c r="K820" s="62"/>
    </row>
    <row r="821" spans="2:11">
      <c r="B821" s="87"/>
      <c r="C821" s="87"/>
      <c r="E821" s="56"/>
      <c r="F821" s="56"/>
      <c r="G821" s="46"/>
      <c r="H821" s="56"/>
      <c r="I821" s="46"/>
      <c r="J821" s="33"/>
      <c r="K821" s="62"/>
    </row>
    <row r="822" spans="2:11">
      <c r="B822" s="87"/>
      <c r="C822" s="87"/>
      <c r="E822" s="56"/>
      <c r="F822" s="56"/>
      <c r="G822" s="46"/>
      <c r="H822" s="56"/>
      <c r="I822" s="46"/>
      <c r="J822" s="33"/>
      <c r="K822" s="62"/>
    </row>
    <row r="823" spans="2:11">
      <c r="B823" s="87"/>
      <c r="C823" s="87"/>
      <c r="E823" s="56"/>
      <c r="F823" s="56"/>
      <c r="G823" s="46"/>
      <c r="H823" s="56"/>
      <c r="I823" s="46"/>
      <c r="J823" s="33"/>
      <c r="K823" s="62"/>
    </row>
    <row r="824" spans="2:11">
      <c r="B824" s="87"/>
      <c r="C824" s="87"/>
      <c r="E824" s="56"/>
      <c r="F824" s="56"/>
      <c r="G824" s="46"/>
      <c r="H824" s="56"/>
      <c r="I824" s="46"/>
      <c r="J824" s="33"/>
      <c r="K824" s="62"/>
    </row>
    <row r="825" spans="2:11">
      <c r="B825" s="87"/>
      <c r="C825" s="87"/>
      <c r="E825" s="56"/>
      <c r="F825" s="56"/>
      <c r="G825" s="46"/>
      <c r="H825" s="56"/>
      <c r="I825" s="46"/>
      <c r="J825" s="33"/>
      <c r="K825" s="62"/>
    </row>
    <row r="826" spans="2:11">
      <c r="B826" s="87"/>
      <c r="C826" s="87"/>
      <c r="E826" s="56"/>
      <c r="F826" s="56"/>
      <c r="G826" s="46"/>
      <c r="H826" s="56"/>
      <c r="I826" s="46"/>
      <c r="J826" s="33"/>
      <c r="K826" s="62"/>
    </row>
    <row r="827" spans="2:11">
      <c r="B827" s="87"/>
      <c r="C827" s="87"/>
      <c r="E827" s="56"/>
      <c r="F827" s="56"/>
      <c r="G827" s="46"/>
      <c r="H827" s="56"/>
      <c r="I827" s="46"/>
      <c r="J827" s="33"/>
      <c r="K827" s="62"/>
    </row>
    <row r="828" spans="2:11">
      <c r="B828" s="87"/>
      <c r="C828" s="87"/>
      <c r="E828" s="56"/>
      <c r="F828" s="56"/>
      <c r="G828" s="46"/>
      <c r="H828" s="56"/>
      <c r="I828" s="46"/>
      <c r="J828" s="33"/>
      <c r="K828" s="62"/>
    </row>
    <row r="829" spans="2:11">
      <c r="B829" s="87"/>
      <c r="C829" s="87"/>
      <c r="E829" s="56"/>
      <c r="F829" s="56"/>
      <c r="G829" s="46"/>
      <c r="H829" s="56"/>
      <c r="I829" s="46"/>
      <c r="J829" s="33"/>
      <c r="K829" s="62"/>
    </row>
    <row r="830" spans="2:11">
      <c r="B830" s="87"/>
      <c r="C830" s="87"/>
      <c r="E830" s="56"/>
      <c r="F830" s="56"/>
      <c r="G830" s="46"/>
      <c r="H830" s="56"/>
      <c r="I830" s="46"/>
      <c r="J830" s="33"/>
      <c r="K830" s="62"/>
    </row>
    <row r="831" spans="2:11">
      <c r="B831" s="87"/>
      <c r="C831" s="87"/>
      <c r="E831" s="56"/>
      <c r="F831" s="56"/>
      <c r="G831" s="46"/>
      <c r="H831" s="56"/>
      <c r="I831" s="46"/>
      <c r="J831" s="33"/>
      <c r="K831" s="62"/>
    </row>
    <row r="832" spans="2:11">
      <c r="B832" s="87"/>
      <c r="C832" s="87"/>
      <c r="E832" s="56"/>
      <c r="F832" s="56"/>
      <c r="G832" s="46"/>
      <c r="H832" s="56"/>
      <c r="I832" s="46"/>
      <c r="J832" s="33"/>
      <c r="K832" s="62"/>
    </row>
    <row r="833" spans="2:11">
      <c r="B833" s="87"/>
      <c r="C833" s="87"/>
      <c r="E833" s="56"/>
      <c r="F833" s="56"/>
      <c r="G833" s="46"/>
      <c r="H833" s="56"/>
      <c r="I833" s="46"/>
      <c r="J833" s="33"/>
      <c r="K833" s="62"/>
    </row>
    <row r="834" spans="2:11">
      <c r="B834" s="87"/>
      <c r="C834" s="87"/>
      <c r="E834" s="56"/>
      <c r="F834" s="56"/>
      <c r="G834" s="46"/>
      <c r="H834" s="56"/>
      <c r="I834" s="46"/>
      <c r="J834" s="33"/>
      <c r="K834" s="62"/>
    </row>
    <row r="835" spans="2:11">
      <c r="B835" s="87"/>
      <c r="C835" s="87"/>
      <c r="E835" s="56"/>
      <c r="F835" s="56"/>
      <c r="G835" s="46"/>
      <c r="H835" s="56"/>
      <c r="I835" s="46"/>
      <c r="J835" s="33"/>
      <c r="K835" s="62"/>
    </row>
    <row r="836" spans="2:11">
      <c r="B836" s="87"/>
      <c r="C836" s="87"/>
      <c r="E836" s="56"/>
      <c r="F836" s="56"/>
      <c r="G836" s="46"/>
      <c r="H836" s="56"/>
      <c r="I836" s="46"/>
      <c r="J836" s="33"/>
      <c r="K836" s="62"/>
    </row>
    <row r="837" spans="2:11">
      <c r="B837" s="87"/>
      <c r="C837" s="87"/>
      <c r="E837" s="56"/>
      <c r="F837" s="56"/>
      <c r="G837" s="46"/>
      <c r="H837" s="56"/>
      <c r="I837" s="46"/>
      <c r="J837" s="33"/>
      <c r="K837" s="62"/>
    </row>
    <row r="838" spans="2:11">
      <c r="B838" s="87"/>
      <c r="C838" s="87"/>
      <c r="E838" s="56"/>
      <c r="F838" s="56"/>
      <c r="G838" s="46"/>
      <c r="H838" s="56"/>
      <c r="I838" s="46"/>
      <c r="J838" s="33"/>
      <c r="K838" s="62"/>
    </row>
    <row r="839" spans="2:11">
      <c r="B839" s="87"/>
      <c r="C839" s="87"/>
      <c r="E839" s="56"/>
      <c r="F839" s="56"/>
      <c r="G839" s="46"/>
      <c r="H839" s="56"/>
      <c r="I839" s="46"/>
      <c r="J839" s="33"/>
      <c r="K839" s="62"/>
    </row>
    <row r="840" spans="2:11">
      <c r="B840" s="87"/>
      <c r="C840" s="87"/>
      <c r="E840" s="56"/>
      <c r="F840" s="56"/>
      <c r="G840" s="46"/>
      <c r="H840" s="56"/>
      <c r="I840" s="46"/>
      <c r="J840" s="33"/>
      <c r="K840" s="62"/>
    </row>
    <row r="841" spans="2:11">
      <c r="B841" s="87"/>
      <c r="C841" s="87"/>
      <c r="E841" s="56"/>
      <c r="F841" s="56"/>
      <c r="G841" s="46"/>
      <c r="H841" s="56"/>
      <c r="I841" s="46"/>
      <c r="J841" s="33"/>
      <c r="K841" s="62"/>
    </row>
    <row r="842" spans="2:11">
      <c r="B842" s="87"/>
      <c r="C842" s="87"/>
      <c r="E842" s="56"/>
      <c r="F842" s="56"/>
      <c r="G842" s="46"/>
      <c r="H842" s="56"/>
      <c r="I842" s="46"/>
      <c r="J842" s="33"/>
      <c r="K842" s="62"/>
    </row>
    <row r="843" spans="2:11">
      <c r="B843" s="87"/>
      <c r="C843" s="87"/>
      <c r="E843" s="56"/>
      <c r="F843" s="56"/>
      <c r="G843" s="46"/>
      <c r="H843" s="56"/>
      <c r="I843" s="46"/>
      <c r="J843" s="33"/>
      <c r="K843" s="62"/>
    </row>
    <row r="844" spans="2:11">
      <c r="B844" s="87"/>
      <c r="C844" s="87"/>
      <c r="E844" s="56"/>
      <c r="F844" s="56"/>
      <c r="G844" s="46"/>
      <c r="H844" s="56"/>
      <c r="I844" s="46"/>
      <c r="J844" s="33"/>
      <c r="K844" s="62"/>
    </row>
    <row r="845" spans="2:11">
      <c r="B845" s="87"/>
      <c r="C845" s="87"/>
      <c r="E845" s="56"/>
      <c r="F845" s="56"/>
      <c r="G845" s="46"/>
      <c r="H845" s="56"/>
      <c r="I845" s="46"/>
      <c r="J845" s="33"/>
      <c r="K845" s="62"/>
    </row>
    <row r="846" spans="2:11">
      <c r="B846" s="87"/>
      <c r="C846" s="87"/>
      <c r="E846" s="56"/>
      <c r="F846" s="56"/>
      <c r="G846" s="46"/>
      <c r="H846" s="56"/>
      <c r="I846" s="46"/>
      <c r="J846" s="33"/>
      <c r="K846" s="62"/>
    </row>
    <row r="847" spans="2:11">
      <c r="B847" s="87"/>
      <c r="C847" s="87"/>
      <c r="E847" s="56"/>
      <c r="F847" s="56"/>
      <c r="G847" s="46"/>
      <c r="H847" s="56"/>
      <c r="I847" s="46"/>
      <c r="J847" s="33"/>
      <c r="K847" s="62"/>
    </row>
    <row r="848" spans="2:11">
      <c r="B848" s="87"/>
      <c r="C848" s="87"/>
      <c r="E848" s="56"/>
      <c r="F848" s="56"/>
      <c r="G848" s="46"/>
      <c r="H848" s="56"/>
      <c r="I848" s="46"/>
      <c r="J848" s="33"/>
      <c r="K848" s="62"/>
    </row>
    <row r="849" spans="2:11">
      <c r="B849" s="87"/>
      <c r="C849" s="87"/>
      <c r="E849" s="56"/>
      <c r="F849" s="56"/>
      <c r="G849" s="46"/>
      <c r="H849" s="56"/>
      <c r="I849" s="46"/>
      <c r="J849" s="33"/>
      <c r="K849" s="62"/>
    </row>
    <row r="850" spans="2:11">
      <c r="B850" s="87"/>
      <c r="C850" s="87"/>
      <c r="E850" s="56"/>
      <c r="F850" s="56"/>
      <c r="G850" s="46"/>
      <c r="H850" s="56"/>
      <c r="I850" s="46"/>
      <c r="J850" s="33"/>
      <c r="K850" s="62"/>
    </row>
    <row r="851" spans="2:11">
      <c r="B851" s="87"/>
      <c r="C851" s="87"/>
      <c r="E851" s="56"/>
      <c r="F851" s="56"/>
      <c r="G851" s="46"/>
      <c r="H851" s="56"/>
      <c r="I851" s="46"/>
      <c r="J851" s="33"/>
      <c r="K851" s="62"/>
    </row>
    <row r="852" spans="2:11">
      <c r="B852" s="87"/>
      <c r="C852" s="87"/>
      <c r="E852" s="56"/>
      <c r="F852" s="56"/>
      <c r="G852" s="46"/>
      <c r="H852" s="56"/>
      <c r="I852" s="46"/>
      <c r="J852" s="33"/>
      <c r="K852" s="62"/>
    </row>
    <row r="853" spans="2:11">
      <c r="B853" s="87"/>
      <c r="C853" s="87"/>
      <c r="E853" s="56"/>
      <c r="F853" s="56"/>
      <c r="G853" s="46"/>
      <c r="H853" s="56"/>
      <c r="I853" s="46"/>
      <c r="J853" s="33"/>
      <c r="K853" s="62"/>
    </row>
    <row r="854" spans="2:11">
      <c r="B854" s="87"/>
      <c r="C854" s="87"/>
      <c r="E854" s="56"/>
      <c r="F854" s="56"/>
      <c r="G854" s="46"/>
      <c r="H854" s="56"/>
      <c r="I854" s="46"/>
      <c r="J854" s="33"/>
      <c r="K854" s="62"/>
    </row>
    <row r="855" spans="2:11">
      <c r="B855" s="87"/>
      <c r="C855" s="87"/>
      <c r="E855" s="56"/>
      <c r="F855" s="56"/>
      <c r="G855" s="46"/>
      <c r="H855" s="56"/>
      <c r="I855" s="46"/>
      <c r="J855" s="33"/>
      <c r="K855" s="62"/>
    </row>
    <row r="856" spans="2:11">
      <c r="B856" s="87"/>
      <c r="C856" s="87"/>
      <c r="E856" s="56"/>
      <c r="F856" s="56"/>
      <c r="G856" s="46"/>
      <c r="H856" s="56"/>
      <c r="I856" s="46"/>
      <c r="J856" s="33"/>
      <c r="K856" s="62"/>
    </row>
    <row r="857" spans="2:11">
      <c r="B857" s="87"/>
      <c r="C857" s="87"/>
      <c r="E857" s="56"/>
      <c r="F857" s="56"/>
      <c r="G857" s="46"/>
      <c r="H857" s="56"/>
      <c r="I857" s="46"/>
      <c r="J857" s="33"/>
      <c r="K857" s="62"/>
    </row>
    <row r="858" spans="2:11">
      <c r="B858" s="87"/>
      <c r="C858" s="87"/>
      <c r="E858" s="56"/>
      <c r="F858" s="56"/>
      <c r="G858" s="46"/>
      <c r="H858" s="56"/>
      <c r="I858" s="46"/>
      <c r="J858" s="33"/>
      <c r="K858" s="62"/>
    </row>
    <row r="859" spans="2:11">
      <c r="B859" s="87"/>
      <c r="C859" s="87"/>
      <c r="E859" s="56"/>
      <c r="F859" s="56"/>
      <c r="G859" s="46"/>
      <c r="H859" s="56"/>
      <c r="I859" s="46"/>
      <c r="J859" s="33"/>
      <c r="K859" s="62"/>
    </row>
    <row r="860" spans="2:11">
      <c r="B860" s="87"/>
      <c r="C860" s="87"/>
      <c r="E860" s="56"/>
      <c r="F860" s="56"/>
      <c r="G860" s="46"/>
      <c r="H860" s="56"/>
      <c r="I860" s="46"/>
      <c r="J860" s="33"/>
      <c r="K860" s="62"/>
    </row>
    <row r="861" spans="2:11">
      <c r="B861" s="87"/>
      <c r="C861" s="87"/>
      <c r="E861" s="56"/>
      <c r="F861" s="56"/>
      <c r="G861" s="46"/>
      <c r="H861" s="56"/>
      <c r="I861" s="46"/>
      <c r="J861" s="33"/>
      <c r="K861" s="62"/>
    </row>
    <row r="862" spans="2:11">
      <c r="B862" s="87"/>
      <c r="C862" s="87"/>
      <c r="E862" s="56"/>
      <c r="F862" s="56"/>
      <c r="G862" s="46"/>
      <c r="H862" s="56"/>
      <c r="I862" s="46"/>
      <c r="J862" s="33"/>
      <c r="K862" s="62"/>
    </row>
    <row r="863" spans="2:11">
      <c r="B863" s="87"/>
      <c r="C863" s="87"/>
      <c r="E863" s="56"/>
      <c r="F863" s="56"/>
      <c r="G863" s="46"/>
      <c r="H863" s="56"/>
      <c r="I863" s="46"/>
      <c r="J863" s="33"/>
      <c r="K863" s="62"/>
    </row>
    <row r="864" spans="2:11">
      <c r="B864" s="87"/>
      <c r="C864" s="87"/>
      <c r="E864" s="56"/>
      <c r="F864" s="56"/>
      <c r="G864" s="46"/>
      <c r="H864" s="56"/>
      <c r="I864" s="46"/>
      <c r="J864" s="33"/>
      <c r="K864" s="62"/>
    </row>
    <row r="865" spans="2:11">
      <c r="B865" s="87"/>
      <c r="C865" s="87"/>
      <c r="E865" s="56"/>
      <c r="F865" s="56"/>
      <c r="G865" s="46"/>
      <c r="H865" s="56"/>
      <c r="I865" s="46"/>
      <c r="J865" s="33"/>
      <c r="K865" s="62"/>
    </row>
    <row r="866" spans="2:11">
      <c r="B866" s="87"/>
      <c r="C866" s="87"/>
      <c r="E866" s="56"/>
      <c r="F866" s="56"/>
      <c r="G866" s="46"/>
      <c r="H866" s="56"/>
      <c r="I866" s="46"/>
      <c r="J866" s="33"/>
      <c r="K866" s="62"/>
    </row>
    <row r="867" spans="2:11">
      <c r="B867" s="87"/>
      <c r="C867" s="87"/>
      <c r="E867" s="56"/>
      <c r="F867" s="56"/>
      <c r="G867" s="46"/>
      <c r="H867" s="56"/>
      <c r="I867" s="46"/>
      <c r="J867" s="33"/>
      <c r="K867" s="62"/>
    </row>
    <row r="868" spans="2:11">
      <c r="B868" s="87"/>
      <c r="C868" s="87"/>
      <c r="E868" s="56"/>
      <c r="F868" s="56"/>
      <c r="G868" s="46"/>
      <c r="H868" s="56"/>
      <c r="I868" s="46"/>
      <c r="J868" s="33"/>
      <c r="K868" s="62"/>
    </row>
    <row r="869" spans="2:11">
      <c r="B869" s="87"/>
      <c r="C869" s="87"/>
      <c r="E869" s="56"/>
      <c r="F869" s="56"/>
      <c r="G869" s="46"/>
      <c r="H869" s="56"/>
      <c r="I869" s="46"/>
      <c r="J869" s="33"/>
      <c r="K869" s="62"/>
    </row>
    <row r="870" spans="2:11">
      <c r="B870" s="87"/>
      <c r="C870" s="87"/>
      <c r="E870" s="56"/>
      <c r="F870" s="56"/>
      <c r="G870" s="46"/>
      <c r="H870" s="56"/>
      <c r="I870" s="46"/>
      <c r="J870" s="33"/>
      <c r="K870" s="62"/>
    </row>
    <row r="871" spans="2:11">
      <c r="B871" s="87"/>
      <c r="C871" s="87"/>
      <c r="E871" s="56"/>
      <c r="F871" s="56"/>
      <c r="G871" s="46"/>
      <c r="H871" s="56"/>
      <c r="I871" s="46"/>
      <c r="J871" s="33"/>
      <c r="K871" s="62"/>
    </row>
    <row r="872" spans="2:11">
      <c r="B872" s="87"/>
      <c r="C872" s="87"/>
      <c r="E872" s="56"/>
      <c r="F872" s="56"/>
      <c r="G872" s="46"/>
      <c r="H872" s="56"/>
      <c r="I872" s="46"/>
      <c r="J872" s="33"/>
      <c r="K872" s="62"/>
    </row>
    <row r="873" spans="2:11">
      <c r="B873" s="87"/>
      <c r="C873" s="87"/>
      <c r="E873" s="56"/>
      <c r="F873" s="56"/>
      <c r="G873" s="46"/>
      <c r="H873" s="56"/>
      <c r="I873" s="46"/>
      <c r="J873" s="33"/>
      <c r="K873" s="62"/>
    </row>
    <row r="874" spans="2:11">
      <c r="B874" s="87"/>
      <c r="C874" s="87"/>
      <c r="E874" s="56"/>
      <c r="F874" s="56"/>
      <c r="G874" s="46"/>
      <c r="H874" s="56"/>
      <c r="I874" s="46"/>
      <c r="J874" s="33"/>
      <c r="K874" s="62"/>
    </row>
    <row r="875" spans="2:11">
      <c r="B875" s="87"/>
      <c r="C875" s="87"/>
      <c r="E875" s="56"/>
      <c r="F875" s="56"/>
      <c r="G875" s="46"/>
      <c r="H875" s="56"/>
      <c r="I875" s="46"/>
      <c r="J875" s="33"/>
      <c r="K875" s="62"/>
    </row>
    <row r="876" spans="2:11">
      <c r="B876" s="87"/>
      <c r="C876" s="87"/>
      <c r="E876" s="56"/>
      <c r="F876" s="56"/>
      <c r="G876" s="46"/>
      <c r="H876" s="56"/>
      <c r="I876" s="46"/>
      <c r="J876" s="33"/>
      <c r="K876" s="62"/>
    </row>
    <row r="877" spans="2:11">
      <c r="B877" s="87"/>
      <c r="C877" s="87"/>
      <c r="E877" s="56"/>
      <c r="F877" s="56"/>
      <c r="G877" s="46"/>
      <c r="H877" s="56"/>
      <c r="I877" s="46"/>
      <c r="J877" s="33"/>
      <c r="K877" s="62"/>
    </row>
    <row r="878" spans="2:11">
      <c r="B878" s="87"/>
      <c r="C878" s="87"/>
      <c r="E878" s="56"/>
      <c r="F878" s="56"/>
      <c r="G878" s="46"/>
      <c r="H878" s="56"/>
      <c r="I878" s="46"/>
      <c r="J878" s="33"/>
      <c r="K878" s="62"/>
    </row>
    <row r="879" spans="2:11">
      <c r="B879" s="87"/>
      <c r="C879" s="87"/>
      <c r="E879" s="56"/>
      <c r="F879" s="56"/>
      <c r="G879" s="46"/>
      <c r="H879" s="56"/>
      <c r="I879" s="46"/>
      <c r="J879" s="33"/>
      <c r="K879" s="62"/>
    </row>
    <row r="880" spans="2:11">
      <c r="B880" s="87"/>
      <c r="C880" s="87"/>
      <c r="E880" s="56"/>
      <c r="F880" s="56"/>
      <c r="G880" s="46"/>
      <c r="H880" s="56"/>
      <c r="I880" s="46"/>
      <c r="J880" s="33"/>
      <c r="K880" s="62"/>
    </row>
    <row r="881" spans="2:11">
      <c r="B881" s="87"/>
      <c r="C881" s="87"/>
      <c r="E881" s="56"/>
      <c r="F881" s="56"/>
      <c r="G881" s="46"/>
      <c r="H881" s="56"/>
      <c r="I881" s="46"/>
      <c r="J881" s="33"/>
      <c r="K881" s="62"/>
    </row>
    <row r="882" spans="2:11">
      <c r="B882" s="87"/>
      <c r="C882" s="87"/>
      <c r="E882" s="56"/>
      <c r="F882" s="56"/>
      <c r="G882" s="46"/>
      <c r="H882" s="56"/>
      <c r="I882" s="46"/>
      <c r="J882" s="33"/>
      <c r="K882" s="62"/>
    </row>
    <row r="883" spans="2:11">
      <c r="B883" s="87"/>
      <c r="C883" s="87"/>
      <c r="E883" s="56"/>
      <c r="F883" s="56"/>
      <c r="G883" s="46"/>
      <c r="H883" s="56"/>
      <c r="I883" s="46"/>
      <c r="J883" s="33"/>
      <c r="K883" s="62"/>
    </row>
    <row r="884" spans="2:11">
      <c r="B884" s="87"/>
      <c r="C884" s="87"/>
      <c r="E884" s="56"/>
      <c r="F884" s="56"/>
      <c r="G884" s="46"/>
      <c r="H884" s="56"/>
      <c r="I884" s="46"/>
      <c r="J884" s="33"/>
      <c r="K884" s="62"/>
    </row>
    <row r="885" spans="2:11">
      <c r="B885" s="87"/>
      <c r="C885" s="87"/>
      <c r="E885" s="56"/>
      <c r="F885" s="56"/>
      <c r="G885" s="46"/>
      <c r="H885" s="56"/>
      <c r="I885" s="46"/>
      <c r="J885" s="33"/>
      <c r="K885" s="62"/>
    </row>
    <row r="886" spans="2:11">
      <c r="B886" s="87"/>
      <c r="C886" s="87"/>
      <c r="E886" s="56"/>
      <c r="F886" s="56"/>
      <c r="G886" s="46"/>
      <c r="H886" s="56"/>
      <c r="I886" s="46"/>
      <c r="J886" s="33"/>
      <c r="K886" s="62"/>
    </row>
    <row r="887" spans="2:11">
      <c r="B887" s="87"/>
      <c r="C887" s="87"/>
      <c r="E887" s="56"/>
      <c r="F887" s="56"/>
      <c r="G887" s="46"/>
      <c r="H887" s="56"/>
      <c r="I887" s="46"/>
      <c r="J887" s="33"/>
      <c r="K887" s="62"/>
    </row>
    <row r="888" spans="2:11">
      <c r="B888" s="87"/>
      <c r="C888" s="87"/>
      <c r="E888" s="56"/>
      <c r="F888" s="56"/>
      <c r="G888" s="46"/>
      <c r="H888" s="56"/>
      <c r="I888" s="46"/>
      <c r="J888" s="33"/>
      <c r="K888" s="62"/>
    </row>
    <row r="889" spans="2:11">
      <c r="B889" s="87"/>
      <c r="C889" s="87"/>
      <c r="E889" s="56"/>
      <c r="F889" s="56"/>
      <c r="G889" s="46"/>
      <c r="H889" s="56"/>
      <c r="I889" s="46"/>
      <c r="J889" s="33"/>
      <c r="K889" s="62"/>
    </row>
    <row r="890" spans="2:11">
      <c r="B890" s="87"/>
      <c r="C890" s="87"/>
      <c r="E890" s="56"/>
      <c r="F890" s="56"/>
      <c r="G890" s="46"/>
      <c r="H890" s="56"/>
      <c r="I890" s="46"/>
      <c r="J890" s="33"/>
      <c r="K890" s="62"/>
    </row>
    <row r="891" spans="2:11">
      <c r="B891" s="87"/>
      <c r="C891" s="87"/>
      <c r="E891" s="56"/>
      <c r="F891" s="56"/>
      <c r="G891" s="46"/>
      <c r="H891" s="56"/>
      <c r="I891" s="46"/>
      <c r="J891" s="33"/>
      <c r="K891" s="62"/>
    </row>
    <row r="892" spans="2:11">
      <c r="B892" s="87"/>
      <c r="C892" s="87"/>
      <c r="E892" s="56"/>
      <c r="F892" s="56"/>
      <c r="G892" s="46"/>
      <c r="H892" s="56"/>
      <c r="I892" s="46"/>
      <c r="J892" s="33"/>
      <c r="K892" s="62"/>
    </row>
    <row r="893" spans="2:11">
      <c r="B893" s="87"/>
      <c r="C893" s="87"/>
      <c r="E893" s="56"/>
      <c r="F893" s="56"/>
      <c r="G893" s="46"/>
      <c r="H893" s="56"/>
      <c r="I893" s="46"/>
      <c r="J893" s="33"/>
      <c r="K893" s="62"/>
    </row>
    <row r="894" spans="2:11">
      <c r="B894" s="87"/>
      <c r="C894" s="87"/>
      <c r="E894" s="56"/>
      <c r="F894" s="56"/>
      <c r="G894" s="46"/>
      <c r="H894" s="56"/>
      <c r="I894" s="46"/>
      <c r="J894" s="33"/>
      <c r="K894" s="62"/>
    </row>
    <row r="895" spans="2:11">
      <c r="B895" s="87"/>
      <c r="C895" s="87"/>
      <c r="E895" s="56"/>
      <c r="F895" s="56"/>
      <c r="G895" s="46"/>
      <c r="H895" s="56"/>
      <c r="I895" s="46"/>
      <c r="J895" s="33"/>
      <c r="K895" s="62"/>
    </row>
    <row r="896" spans="2:11">
      <c r="B896" s="87"/>
      <c r="C896" s="87"/>
      <c r="E896" s="56"/>
      <c r="F896" s="56"/>
      <c r="G896" s="46"/>
      <c r="H896" s="56"/>
      <c r="I896" s="46"/>
      <c r="J896" s="33"/>
      <c r="K896" s="62"/>
    </row>
    <row r="897" spans="2:11">
      <c r="B897" s="87"/>
      <c r="C897" s="87"/>
      <c r="E897" s="56"/>
      <c r="F897" s="56"/>
      <c r="G897" s="46"/>
      <c r="H897" s="56"/>
      <c r="I897" s="46"/>
      <c r="J897" s="33"/>
      <c r="K897" s="62"/>
    </row>
    <row r="898" spans="2:11">
      <c r="B898" s="87"/>
      <c r="C898" s="87"/>
      <c r="E898" s="56"/>
      <c r="F898" s="56"/>
      <c r="G898" s="46"/>
      <c r="H898" s="56"/>
      <c r="I898" s="46"/>
      <c r="J898" s="33"/>
      <c r="K898" s="62"/>
    </row>
    <row r="899" spans="2:11">
      <c r="B899" s="87"/>
      <c r="C899" s="87"/>
      <c r="E899" s="56"/>
      <c r="F899" s="56"/>
      <c r="G899" s="46"/>
      <c r="H899" s="56"/>
      <c r="I899" s="46"/>
      <c r="J899" s="33"/>
      <c r="K899" s="62"/>
    </row>
    <row r="900" spans="2:11">
      <c r="B900" s="87"/>
      <c r="C900" s="87"/>
      <c r="E900" s="56"/>
      <c r="F900" s="56"/>
      <c r="G900" s="46"/>
      <c r="H900" s="56"/>
      <c r="I900" s="46"/>
      <c r="J900" s="33"/>
      <c r="K900" s="62"/>
    </row>
    <row r="901" spans="2:11">
      <c r="B901" s="87"/>
      <c r="C901" s="87"/>
      <c r="E901" s="56"/>
      <c r="F901" s="56"/>
      <c r="G901" s="46"/>
      <c r="H901" s="56"/>
      <c r="I901" s="46"/>
      <c r="J901" s="33"/>
      <c r="K901" s="62"/>
    </row>
    <row r="902" spans="2:11">
      <c r="B902" s="87"/>
      <c r="C902" s="87"/>
      <c r="E902" s="56"/>
      <c r="F902" s="56"/>
      <c r="G902" s="46"/>
      <c r="H902" s="56"/>
      <c r="I902" s="46"/>
      <c r="J902" s="33"/>
      <c r="K902" s="62"/>
    </row>
    <row r="903" spans="2:11">
      <c r="B903" s="87"/>
      <c r="C903" s="87"/>
      <c r="E903" s="56"/>
      <c r="F903" s="56"/>
      <c r="G903" s="46"/>
      <c r="H903" s="56"/>
      <c r="I903" s="46"/>
      <c r="J903" s="33"/>
      <c r="K903" s="62"/>
    </row>
    <row r="904" spans="2:11">
      <c r="B904" s="87"/>
      <c r="C904" s="87"/>
      <c r="E904" s="56"/>
      <c r="F904" s="56"/>
      <c r="G904" s="46"/>
      <c r="H904" s="56"/>
      <c r="I904" s="46"/>
      <c r="J904" s="33"/>
      <c r="K904" s="62"/>
    </row>
    <row r="905" spans="2:11">
      <c r="B905" s="87"/>
      <c r="C905" s="87"/>
      <c r="E905" s="56"/>
      <c r="F905" s="56"/>
      <c r="G905" s="46"/>
      <c r="H905" s="56"/>
      <c r="I905" s="46"/>
      <c r="J905" s="33"/>
      <c r="K905" s="62"/>
    </row>
    <row r="906" spans="2:11">
      <c r="B906" s="87"/>
      <c r="C906" s="87"/>
      <c r="E906" s="56"/>
      <c r="F906" s="56"/>
      <c r="G906" s="46"/>
      <c r="H906" s="56"/>
      <c r="I906" s="46"/>
      <c r="J906" s="33"/>
      <c r="K906" s="62"/>
    </row>
    <row r="907" spans="2:11">
      <c r="B907" s="87"/>
      <c r="C907" s="87"/>
      <c r="E907" s="56"/>
      <c r="F907" s="56"/>
      <c r="G907" s="46"/>
      <c r="H907" s="56"/>
      <c r="I907" s="46"/>
      <c r="J907" s="33"/>
      <c r="K907" s="62"/>
    </row>
    <row r="908" spans="2:11">
      <c r="B908" s="87"/>
      <c r="C908" s="87"/>
      <c r="E908" s="56"/>
      <c r="F908" s="56"/>
      <c r="G908" s="46"/>
      <c r="H908" s="56"/>
      <c r="I908" s="46"/>
      <c r="J908" s="33"/>
      <c r="K908" s="62"/>
    </row>
    <row r="909" spans="2:11">
      <c r="B909" s="87"/>
      <c r="C909" s="87"/>
      <c r="E909" s="56"/>
      <c r="F909" s="56"/>
      <c r="G909" s="46"/>
      <c r="H909" s="56"/>
      <c r="I909" s="46"/>
      <c r="J909" s="33"/>
      <c r="K909" s="62"/>
    </row>
    <row r="910" spans="2:11">
      <c r="B910" s="87"/>
      <c r="C910" s="87"/>
      <c r="E910" s="56"/>
      <c r="F910" s="56"/>
      <c r="G910" s="46"/>
      <c r="H910" s="56"/>
      <c r="I910" s="46"/>
      <c r="J910" s="33"/>
      <c r="K910" s="62"/>
    </row>
    <row r="911" spans="2:11">
      <c r="B911" s="87"/>
      <c r="C911" s="87"/>
      <c r="E911" s="56"/>
      <c r="F911" s="56"/>
      <c r="G911" s="46"/>
      <c r="H911" s="56"/>
      <c r="I911" s="46"/>
      <c r="J911" s="33"/>
      <c r="K911" s="62"/>
    </row>
    <row r="912" spans="2:11">
      <c r="B912" s="87"/>
      <c r="C912" s="87"/>
      <c r="E912" s="56"/>
      <c r="F912" s="56"/>
      <c r="G912" s="46"/>
      <c r="H912" s="56"/>
      <c r="I912" s="46"/>
      <c r="J912" s="33"/>
      <c r="K912" s="62"/>
    </row>
    <row r="913" spans="2:11">
      <c r="B913" s="87"/>
      <c r="C913" s="87"/>
      <c r="E913" s="56"/>
      <c r="F913" s="56"/>
      <c r="G913" s="46"/>
      <c r="H913" s="56"/>
      <c r="I913" s="46"/>
      <c r="J913" s="33"/>
      <c r="K913" s="62"/>
    </row>
    <row r="914" spans="2:11">
      <c r="B914" s="87"/>
      <c r="C914" s="87"/>
      <c r="E914" s="56"/>
      <c r="F914" s="56"/>
      <c r="G914" s="46"/>
      <c r="H914" s="56"/>
      <c r="I914" s="46"/>
      <c r="J914" s="33"/>
      <c r="K914" s="62"/>
    </row>
    <row r="915" spans="2:11">
      <c r="B915" s="87"/>
      <c r="C915" s="87"/>
      <c r="E915" s="56"/>
      <c r="F915" s="56"/>
      <c r="G915" s="46"/>
      <c r="H915" s="56"/>
      <c r="I915" s="46"/>
      <c r="J915" s="33"/>
      <c r="K915" s="62"/>
    </row>
    <row r="916" spans="2:11">
      <c r="B916" s="87"/>
      <c r="C916" s="87"/>
      <c r="E916" s="56"/>
      <c r="F916" s="56"/>
      <c r="G916" s="46"/>
      <c r="H916" s="56"/>
      <c r="I916" s="46"/>
      <c r="J916" s="33"/>
      <c r="K916" s="62"/>
    </row>
    <row r="917" spans="2:11">
      <c r="B917" s="87"/>
      <c r="C917" s="87"/>
      <c r="E917" s="56"/>
      <c r="F917" s="56"/>
      <c r="G917" s="46"/>
      <c r="H917" s="56"/>
      <c r="I917" s="46"/>
      <c r="J917" s="33"/>
      <c r="K917" s="62"/>
    </row>
    <row r="918" spans="2:11">
      <c r="B918" s="87"/>
      <c r="C918" s="87"/>
      <c r="E918" s="56"/>
      <c r="F918" s="56"/>
      <c r="G918" s="46"/>
      <c r="H918" s="56"/>
      <c r="I918" s="46"/>
      <c r="J918" s="33"/>
      <c r="K918" s="62"/>
    </row>
    <row r="919" spans="2:11">
      <c r="B919" s="87"/>
      <c r="C919" s="87"/>
      <c r="E919" s="56"/>
      <c r="F919" s="56"/>
      <c r="G919" s="46"/>
      <c r="H919" s="56"/>
      <c r="I919" s="46"/>
      <c r="J919" s="33"/>
      <c r="K919" s="62"/>
    </row>
    <row r="920" spans="2:11">
      <c r="B920" s="87"/>
      <c r="C920" s="87"/>
      <c r="E920" s="56"/>
      <c r="F920" s="56"/>
      <c r="G920" s="46"/>
      <c r="H920" s="56"/>
      <c r="I920" s="46"/>
      <c r="J920" s="33"/>
      <c r="K920" s="62"/>
    </row>
    <row r="921" spans="2:11">
      <c r="B921" s="87"/>
      <c r="C921" s="87"/>
      <c r="E921" s="56"/>
      <c r="F921" s="56"/>
      <c r="G921" s="46"/>
      <c r="H921" s="56"/>
      <c r="I921" s="46"/>
      <c r="J921" s="33"/>
      <c r="K921" s="62"/>
    </row>
    <row r="922" spans="2:11">
      <c r="B922" s="87"/>
      <c r="C922" s="87"/>
      <c r="E922" s="56"/>
      <c r="F922" s="56"/>
      <c r="G922" s="46"/>
      <c r="H922" s="56"/>
      <c r="I922" s="46"/>
      <c r="J922" s="33"/>
      <c r="K922" s="62"/>
    </row>
    <row r="923" spans="2:11">
      <c r="B923" s="87"/>
      <c r="C923" s="87"/>
      <c r="E923" s="56"/>
      <c r="F923" s="56"/>
      <c r="G923" s="46"/>
      <c r="H923" s="56"/>
      <c r="I923" s="46"/>
      <c r="J923" s="33"/>
      <c r="K923" s="62"/>
    </row>
    <row r="924" spans="2:11">
      <c r="B924" s="87"/>
      <c r="C924" s="87"/>
      <c r="E924" s="56"/>
      <c r="F924" s="56"/>
      <c r="G924" s="46"/>
      <c r="H924" s="56"/>
      <c r="I924" s="46"/>
      <c r="J924" s="33"/>
      <c r="K924" s="62"/>
    </row>
    <row r="925" spans="2:11">
      <c r="B925" s="87"/>
      <c r="C925" s="87"/>
      <c r="E925" s="56"/>
      <c r="F925" s="56"/>
      <c r="G925" s="46"/>
      <c r="H925" s="56"/>
      <c r="I925" s="46"/>
      <c r="J925" s="33"/>
      <c r="K925" s="62"/>
    </row>
    <row r="926" spans="2:11">
      <c r="B926" s="87"/>
      <c r="C926" s="87"/>
      <c r="E926" s="56"/>
      <c r="F926" s="56"/>
      <c r="G926" s="46"/>
      <c r="H926" s="56"/>
      <c r="I926" s="46"/>
      <c r="J926" s="33"/>
      <c r="K926" s="62"/>
    </row>
    <row r="927" spans="2:11">
      <c r="B927" s="87"/>
      <c r="C927" s="87"/>
      <c r="E927" s="56"/>
      <c r="F927" s="56"/>
      <c r="G927" s="46"/>
      <c r="H927" s="56"/>
      <c r="I927" s="46"/>
      <c r="J927" s="33"/>
      <c r="K927" s="62"/>
    </row>
    <row r="928" spans="2:11">
      <c r="B928" s="87"/>
      <c r="C928" s="87"/>
      <c r="E928" s="56"/>
      <c r="F928" s="56"/>
      <c r="G928" s="46"/>
      <c r="H928" s="56"/>
      <c r="I928" s="46"/>
      <c r="J928" s="33"/>
      <c r="K928" s="62"/>
    </row>
    <row r="929" spans="2:11">
      <c r="B929" s="87"/>
      <c r="C929" s="87"/>
      <c r="E929" s="56"/>
      <c r="F929" s="56"/>
      <c r="G929" s="46"/>
      <c r="H929" s="56"/>
      <c r="I929" s="46"/>
      <c r="J929" s="33"/>
      <c r="K929" s="62"/>
    </row>
    <row r="930" spans="2:11">
      <c r="B930" s="87"/>
      <c r="C930" s="87"/>
      <c r="E930" s="56"/>
      <c r="F930" s="56"/>
      <c r="G930" s="46"/>
      <c r="H930" s="56"/>
      <c r="I930" s="46"/>
      <c r="J930" s="33"/>
      <c r="K930" s="62"/>
    </row>
    <row r="931" spans="2:11">
      <c r="B931" s="87"/>
      <c r="C931" s="87"/>
      <c r="E931" s="56"/>
      <c r="F931" s="56"/>
      <c r="G931" s="46"/>
      <c r="H931" s="56"/>
      <c r="I931" s="46"/>
      <c r="J931" s="33"/>
      <c r="K931" s="62"/>
    </row>
    <row r="932" spans="2:11">
      <c r="B932" s="87"/>
      <c r="C932" s="87"/>
      <c r="E932" s="56"/>
      <c r="F932" s="56"/>
      <c r="G932" s="46"/>
      <c r="H932" s="56"/>
      <c r="I932" s="46"/>
      <c r="J932" s="33"/>
      <c r="K932" s="62"/>
    </row>
    <row r="933" spans="2:11">
      <c r="B933" s="87"/>
      <c r="C933" s="87"/>
      <c r="E933" s="56"/>
      <c r="F933" s="56"/>
      <c r="G933" s="46"/>
      <c r="H933" s="56"/>
      <c r="I933" s="46"/>
      <c r="J933" s="33"/>
      <c r="K933" s="62"/>
    </row>
    <row r="934" spans="2:11">
      <c r="B934" s="87"/>
      <c r="C934" s="87"/>
      <c r="E934" s="56"/>
      <c r="F934" s="56"/>
      <c r="G934" s="46"/>
      <c r="H934" s="56"/>
      <c r="I934" s="46"/>
      <c r="J934" s="33"/>
      <c r="K934" s="62"/>
    </row>
    <row r="935" spans="2:11">
      <c r="B935" s="87"/>
      <c r="C935" s="87"/>
      <c r="E935" s="56"/>
      <c r="F935" s="56"/>
      <c r="G935" s="46"/>
      <c r="H935" s="56"/>
      <c r="I935" s="46"/>
      <c r="J935" s="33"/>
      <c r="K935" s="62"/>
    </row>
    <row r="936" spans="2:11">
      <c r="B936" s="87"/>
      <c r="C936" s="87"/>
      <c r="E936" s="56"/>
      <c r="F936" s="56"/>
      <c r="G936" s="46"/>
      <c r="H936" s="56"/>
      <c r="I936" s="46"/>
      <c r="J936" s="33"/>
      <c r="K936" s="62"/>
    </row>
    <row r="937" spans="2:11">
      <c r="B937" s="87"/>
      <c r="C937" s="87"/>
      <c r="E937" s="56"/>
      <c r="F937" s="56"/>
      <c r="G937" s="46"/>
      <c r="H937" s="56"/>
      <c r="I937" s="46"/>
      <c r="J937" s="33"/>
      <c r="K937" s="62"/>
    </row>
    <row r="938" spans="2:11">
      <c r="B938" s="87"/>
      <c r="C938" s="87"/>
      <c r="E938" s="56"/>
      <c r="F938" s="56"/>
      <c r="G938" s="46"/>
      <c r="H938" s="56"/>
      <c r="I938" s="46"/>
      <c r="J938" s="33"/>
      <c r="K938" s="62"/>
    </row>
    <row r="939" spans="2:11">
      <c r="B939" s="87"/>
      <c r="C939" s="87"/>
      <c r="E939" s="56"/>
      <c r="F939" s="56"/>
      <c r="G939" s="46"/>
      <c r="H939" s="56"/>
      <c r="I939" s="46"/>
      <c r="J939" s="33"/>
      <c r="K939" s="62"/>
    </row>
    <row r="940" spans="2:11">
      <c r="B940" s="87"/>
      <c r="C940" s="87"/>
      <c r="E940" s="56"/>
      <c r="F940" s="56"/>
      <c r="G940" s="46"/>
      <c r="H940" s="56"/>
      <c r="I940" s="46"/>
      <c r="J940" s="33"/>
      <c r="K940" s="62"/>
    </row>
    <row r="941" spans="2:11">
      <c r="B941" s="87"/>
      <c r="C941" s="87"/>
      <c r="E941" s="56"/>
      <c r="F941" s="56"/>
      <c r="G941" s="46"/>
      <c r="H941" s="56"/>
      <c r="I941" s="46"/>
      <c r="J941" s="33"/>
      <c r="K941" s="62"/>
    </row>
    <row r="942" spans="2:11">
      <c r="B942" s="87"/>
      <c r="C942" s="87"/>
      <c r="E942" s="56"/>
      <c r="F942" s="56"/>
      <c r="G942" s="46"/>
      <c r="H942" s="56"/>
      <c r="I942" s="46"/>
      <c r="J942" s="33"/>
      <c r="K942" s="62"/>
    </row>
    <row r="943" spans="2:11">
      <c r="B943" s="87"/>
      <c r="C943" s="87"/>
      <c r="E943" s="56"/>
      <c r="F943" s="56"/>
      <c r="G943" s="46"/>
      <c r="H943" s="56"/>
      <c r="I943" s="46"/>
      <c r="J943" s="33"/>
      <c r="K943" s="62"/>
    </row>
    <row r="944" spans="2:11">
      <c r="B944" s="87"/>
      <c r="C944" s="87"/>
      <c r="E944" s="56"/>
      <c r="F944" s="56"/>
      <c r="G944" s="46"/>
      <c r="H944" s="56"/>
      <c r="I944" s="46"/>
      <c r="J944" s="33"/>
      <c r="K944" s="62"/>
    </row>
    <row r="945" spans="2:11">
      <c r="B945" s="87"/>
      <c r="C945" s="87"/>
      <c r="E945" s="56"/>
      <c r="F945" s="56"/>
      <c r="G945" s="46"/>
      <c r="H945" s="56"/>
      <c r="I945" s="46"/>
      <c r="J945" s="33"/>
      <c r="K945" s="62"/>
    </row>
    <row r="946" spans="2:11">
      <c r="B946" s="87"/>
      <c r="C946" s="87"/>
      <c r="E946" s="56"/>
      <c r="F946" s="56"/>
      <c r="G946" s="46"/>
      <c r="H946" s="56"/>
      <c r="I946" s="46"/>
      <c r="J946" s="33"/>
      <c r="K946" s="62"/>
    </row>
    <row r="947" spans="2:11">
      <c r="B947" s="87"/>
      <c r="C947" s="87"/>
      <c r="E947" s="56"/>
      <c r="F947" s="56"/>
      <c r="G947" s="46"/>
      <c r="H947" s="56"/>
      <c r="I947" s="46"/>
      <c r="J947" s="33"/>
      <c r="K947" s="62"/>
    </row>
    <row r="948" spans="2:11">
      <c r="B948" s="87"/>
      <c r="C948" s="87"/>
      <c r="E948" s="56"/>
      <c r="F948" s="56"/>
      <c r="G948" s="46"/>
      <c r="H948" s="56"/>
      <c r="I948" s="46"/>
      <c r="J948" s="33"/>
      <c r="K948" s="62"/>
    </row>
    <row r="949" spans="2:11">
      <c r="B949" s="87"/>
      <c r="C949" s="87"/>
      <c r="E949" s="56"/>
      <c r="F949" s="56"/>
      <c r="G949" s="46"/>
      <c r="H949" s="56"/>
      <c r="I949" s="46"/>
      <c r="J949" s="33"/>
      <c r="K949" s="62"/>
    </row>
    <row r="950" spans="2:11">
      <c r="B950" s="87"/>
      <c r="C950" s="87"/>
      <c r="E950" s="56"/>
      <c r="F950" s="56"/>
      <c r="G950" s="46"/>
      <c r="H950" s="56"/>
      <c r="I950" s="46"/>
      <c r="J950" s="33"/>
      <c r="K950" s="62"/>
    </row>
    <row r="951" spans="2:11">
      <c r="B951" s="87"/>
      <c r="C951" s="87"/>
      <c r="E951" s="56"/>
      <c r="F951" s="56"/>
      <c r="G951" s="46"/>
      <c r="H951" s="56"/>
      <c r="I951" s="46"/>
      <c r="J951" s="33"/>
      <c r="K951" s="62"/>
    </row>
    <row r="952" spans="2:11">
      <c r="B952" s="87"/>
      <c r="C952" s="87"/>
      <c r="E952" s="56"/>
      <c r="F952" s="56"/>
      <c r="G952" s="46"/>
      <c r="H952" s="56"/>
      <c r="I952" s="46"/>
      <c r="J952" s="33"/>
      <c r="K952" s="62"/>
    </row>
    <row r="953" spans="2:11">
      <c r="B953" s="87"/>
      <c r="C953" s="87"/>
      <c r="E953" s="56"/>
      <c r="F953" s="56"/>
      <c r="G953" s="46"/>
      <c r="H953" s="56"/>
      <c r="I953" s="46"/>
      <c r="J953" s="33"/>
      <c r="K953" s="62"/>
    </row>
    <row r="954" spans="2:11">
      <c r="B954" s="87"/>
      <c r="C954" s="87"/>
      <c r="E954" s="56"/>
      <c r="F954" s="56"/>
      <c r="G954" s="46"/>
      <c r="H954" s="56"/>
      <c r="I954" s="46"/>
      <c r="J954" s="33"/>
      <c r="K954" s="62"/>
    </row>
    <row r="955" spans="2:11">
      <c r="B955" s="87"/>
      <c r="C955" s="87"/>
      <c r="E955" s="56"/>
      <c r="F955" s="56"/>
      <c r="G955" s="46"/>
      <c r="H955" s="56"/>
      <c r="I955" s="46"/>
      <c r="J955" s="33"/>
      <c r="K955" s="62"/>
    </row>
    <row r="956" spans="2:11">
      <c r="B956" s="87"/>
      <c r="C956" s="87"/>
      <c r="E956" s="56"/>
      <c r="F956" s="56"/>
      <c r="G956" s="46"/>
      <c r="H956" s="56"/>
      <c r="I956" s="46"/>
      <c r="J956" s="33"/>
      <c r="K956" s="62"/>
    </row>
    <row r="957" spans="2:11">
      <c r="B957" s="87"/>
      <c r="C957" s="87"/>
      <c r="E957" s="56"/>
      <c r="F957" s="56"/>
      <c r="G957" s="46"/>
      <c r="H957" s="56"/>
      <c r="I957" s="46"/>
      <c r="J957" s="33"/>
      <c r="K957" s="62"/>
    </row>
    <row r="958" spans="2:11">
      <c r="B958" s="87"/>
      <c r="C958" s="87"/>
      <c r="E958" s="56"/>
      <c r="F958" s="56"/>
      <c r="G958" s="46"/>
      <c r="H958" s="56"/>
      <c r="I958" s="46"/>
      <c r="J958" s="33"/>
      <c r="K958" s="62"/>
    </row>
    <row r="959" spans="2:11">
      <c r="B959" s="87"/>
      <c r="C959" s="87"/>
      <c r="E959" s="56"/>
      <c r="F959" s="56"/>
      <c r="G959" s="46"/>
      <c r="H959" s="56"/>
      <c r="I959" s="46"/>
      <c r="J959" s="33"/>
      <c r="K959" s="62"/>
    </row>
    <row r="960" spans="2:11">
      <c r="B960" s="87"/>
      <c r="C960" s="87"/>
      <c r="E960" s="56"/>
      <c r="F960" s="56"/>
      <c r="G960" s="46"/>
      <c r="H960" s="56"/>
      <c r="I960" s="46"/>
      <c r="J960" s="33"/>
      <c r="K960" s="62"/>
    </row>
    <row r="961" spans="2:11">
      <c r="B961" s="87"/>
      <c r="C961" s="87"/>
      <c r="E961" s="56"/>
      <c r="F961" s="56"/>
      <c r="G961" s="46"/>
      <c r="H961" s="56"/>
      <c r="I961" s="46"/>
      <c r="J961" s="33"/>
      <c r="K961" s="62"/>
    </row>
    <row r="962" spans="2:11">
      <c r="B962" s="87"/>
      <c r="C962" s="87"/>
      <c r="E962" s="56"/>
      <c r="F962" s="56"/>
      <c r="G962" s="46"/>
      <c r="H962" s="56"/>
      <c r="I962" s="46"/>
      <c r="J962" s="33"/>
      <c r="K962" s="62"/>
    </row>
    <row r="963" spans="2:11">
      <c r="B963" s="87"/>
      <c r="C963" s="87"/>
      <c r="E963" s="56"/>
      <c r="F963" s="56"/>
      <c r="G963" s="46"/>
      <c r="H963" s="56"/>
      <c r="I963" s="46"/>
      <c r="J963" s="33"/>
      <c r="K963" s="62"/>
    </row>
    <row r="964" spans="2:11">
      <c r="B964" s="87"/>
      <c r="C964" s="87"/>
      <c r="E964" s="56"/>
      <c r="F964" s="56"/>
      <c r="G964" s="46"/>
      <c r="H964" s="56"/>
      <c r="I964" s="46"/>
      <c r="J964" s="33"/>
      <c r="K964" s="62"/>
    </row>
    <row r="965" spans="2:11">
      <c r="B965" s="87"/>
      <c r="C965" s="87"/>
      <c r="E965" s="56"/>
      <c r="F965" s="56"/>
      <c r="G965" s="46"/>
      <c r="H965" s="56"/>
      <c r="I965" s="46"/>
      <c r="J965" s="33"/>
      <c r="K965" s="62"/>
    </row>
    <row r="966" spans="2:11">
      <c r="B966" s="87"/>
      <c r="C966" s="87"/>
      <c r="E966" s="56"/>
      <c r="F966" s="56"/>
      <c r="G966" s="46"/>
      <c r="H966" s="56"/>
      <c r="I966" s="46"/>
      <c r="J966" s="33"/>
      <c r="K966" s="62"/>
    </row>
    <row r="967" spans="2:11">
      <c r="B967" s="87"/>
      <c r="C967" s="87"/>
      <c r="E967" s="56"/>
      <c r="F967" s="56"/>
      <c r="G967" s="46"/>
      <c r="H967" s="56"/>
      <c r="I967" s="46"/>
      <c r="J967" s="33"/>
      <c r="K967" s="62"/>
    </row>
    <row r="968" spans="2:11">
      <c r="B968" s="87"/>
      <c r="C968" s="87"/>
      <c r="E968" s="56"/>
      <c r="F968" s="56"/>
      <c r="G968" s="46"/>
      <c r="H968" s="56"/>
      <c r="I968" s="46"/>
      <c r="J968" s="33"/>
      <c r="K968" s="62"/>
    </row>
    <row r="969" spans="2:11">
      <c r="B969" s="87"/>
      <c r="C969" s="87"/>
      <c r="E969" s="56"/>
      <c r="F969" s="56"/>
      <c r="G969" s="46"/>
      <c r="H969" s="56"/>
      <c r="I969" s="46"/>
      <c r="J969" s="33"/>
      <c r="K969" s="62"/>
    </row>
    <row r="970" spans="2:11">
      <c r="B970" s="87"/>
      <c r="C970" s="87"/>
      <c r="E970" s="56"/>
      <c r="F970" s="56"/>
      <c r="G970" s="46"/>
      <c r="H970" s="56"/>
      <c r="I970" s="46"/>
      <c r="J970" s="33"/>
      <c r="K970" s="62"/>
    </row>
    <row r="971" spans="2:11">
      <c r="B971" s="87"/>
      <c r="C971" s="87"/>
      <c r="E971" s="56"/>
      <c r="F971" s="56"/>
      <c r="G971" s="46"/>
      <c r="H971" s="56"/>
      <c r="I971" s="46"/>
      <c r="J971" s="33"/>
      <c r="K971" s="62"/>
    </row>
    <row r="972" spans="2:11">
      <c r="B972" s="87"/>
      <c r="C972" s="87"/>
      <c r="E972" s="56"/>
      <c r="F972" s="56"/>
      <c r="G972" s="46"/>
      <c r="H972" s="56"/>
      <c r="I972" s="46"/>
      <c r="J972" s="33"/>
      <c r="K972" s="62"/>
    </row>
    <row r="973" spans="2:11">
      <c r="B973" s="87"/>
      <c r="C973" s="87"/>
      <c r="E973" s="56"/>
      <c r="F973" s="56"/>
      <c r="G973" s="46"/>
      <c r="H973" s="56"/>
      <c r="I973" s="46"/>
      <c r="J973" s="33"/>
      <c r="K973" s="62"/>
    </row>
    <row r="974" spans="2:11">
      <c r="B974" s="87"/>
      <c r="C974" s="87"/>
      <c r="E974" s="56"/>
      <c r="F974" s="56"/>
      <c r="G974" s="46"/>
      <c r="H974" s="56"/>
      <c r="I974" s="46"/>
      <c r="J974" s="33"/>
      <c r="K974" s="62"/>
    </row>
    <row r="975" spans="2:11">
      <c r="B975" s="87"/>
      <c r="C975" s="87"/>
      <c r="E975" s="56"/>
      <c r="F975" s="56"/>
      <c r="G975" s="46"/>
      <c r="H975" s="56"/>
      <c r="I975" s="46"/>
      <c r="J975" s="33"/>
      <c r="K975" s="62"/>
    </row>
    <row r="976" spans="2:11">
      <c r="B976" s="87"/>
      <c r="C976" s="87"/>
      <c r="E976" s="56"/>
      <c r="F976" s="56"/>
      <c r="G976" s="46"/>
      <c r="H976" s="56"/>
      <c r="I976" s="46"/>
      <c r="J976" s="33"/>
      <c r="K976" s="62"/>
    </row>
    <row r="977" spans="2:11">
      <c r="B977" s="87"/>
      <c r="C977" s="87"/>
      <c r="E977" s="56"/>
      <c r="F977" s="56"/>
      <c r="G977" s="46"/>
      <c r="H977" s="56"/>
      <c r="I977" s="46"/>
      <c r="J977" s="33"/>
      <c r="K977" s="62"/>
    </row>
    <row r="978" spans="2:11">
      <c r="B978" s="87"/>
      <c r="C978" s="87"/>
      <c r="E978" s="56"/>
      <c r="F978" s="56"/>
      <c r="G978" s="46"/>
      <c r="H978" s="56"/>
      <c r="I978" s="46"/>
      <c r="J978" s="33"/>
      <c r="K978" s="62"/>
    </row>
    <row r="979" spans="2:11">
      <c r="B979" s="87"/>
      <c r="C979" s="87"/>
      <c r="E979" s="56"/>
      <c r="F979" s="56"/>
      <c r="G979" s="46"/>
      <c r="H979" s="56"/>
      <c r="I979" s="46"/>
      <c r="J979" s="33"/>
      <c r="K979" s="62"/>
    </row>
    <row r="980" spans="2:11">
      <c r="B980" s="87"/>
      <c r="C980" s="87"/>
      <c r="E980" s="56"/>
      <c r="F980" s="56"/>
      <c r="G980" s="46"/>
      <c r="H980" s="56"/>
      <c r="I980" s="46"/>
      <c r="J980" s="33"/>
      <c r="K980" s="62"/>
    </row>
    <row r="981" spans="2:11">
      <c r="B981" s="87"/>
      <c r="C981" s="87"/>
      <c r="E981" s="56"/>
      <c r="F981" s="56"/>
      <c r="G981" s="46"/>
      <c r="H981" s="56"/>
      <c r="I981" s="46"/>
      <c r="J981" s="33"/>
      <c r="K981" s="62"/>
    </row>
    <row r="982" spans="2:11">
      <c r="B982" s="87"/>
      <c r="C982" s="87"/>
      <c r="E982" s="56"/>
      <c r="F982" s="56"/>
      <c r="G982" s="46"/>
      <c r="H982" s="56"/>
      <c r="I982" s="46"/>
      <c r="J982" s="33"/>
      <c r="K982" s="62"/>
    </row>
    <row r="983" spans="2:11">
      <c r="B983" s="87"/>
      <c r="C983" s="87"/>
      <c r="E983" s="56"/>
      <c r="F983" s="56"/>
      <c r="G983" s="46"/>
      <c r="H983" s="56"/>
      <c r="I983" s="46"/>
      <c r="J983" s="33"/>
      <c r="K983" s="62"/>
    </row>
    <row r="984" spans="2:11">
      <c r="B984" s="87"/>
      <c r="C984" s="87"/>
      <c r="E984" s="56"/>
      <c r="F984" s="56"/>
      <c r="G984" s="46"/>
      <c r="H984" s="56"/>
      <c r="I984" s="46"/>
      <c r="J984" s="33"/>
      <c r="K984" s="62"/>
    </row>
    <row r="985" spans="2:11">
      <c r="B985" s="87"/>
      <c r="C985" s="87"/>
      <c r="E985" s="56"/>
      <c r="F985" s="56"/>
      <c r="G985" s="46"/>
      <c r="H985" s="56"/>
      <c r="I985" s="46"/>
      <c r="J985" s="33"/>
      <c r="K985" s="62"/>
    </row>
    <row r="986" spans="2:11">
      <c r="B986" s="87"/>
      <c r="C986" s="87"/>
      <c r="E986" s="56"/>
      <c r="F986" s="56"/>
      <c r="G986" s="46"/>
      <c r="H986" s="56"/>
      <c r="I986" s="46"/>
      <c r="J986" s="33"/>
      <c r="K986" s="62"/>
    </row>
    <row r="987" spans="2:11">
      <c r="B987" s="87"/>
      <c r="C987" s="87"/>
      <c r="E987" s="56"/>
      <c r="F987" s="56"/>
      <c r="G987" s="46"/>
      <c r="H987" s="56"/>
      <c r="I987" s="46"/>
      <c r="J987" s="33"/>
      <c r="K987" s="62"/>
    </row>
    <row r="988" spans="2:11">
      <c r="B988" s="87"/>
      <c r="C988" s="87"/>
      <c r="E988" s="56"/>
      <c r="F988" s="56"/>
      <c r="G988" s="46"/>
      <c r="H988" s="56"/>
      <c r="I988" s="46"/>
      <c r="J988" s="33"/>
      <c r="K988" s="62"/>
    </row>
    <row r="989" spans="2:11">
      <c r="B989" s="87"/>
      <c r="C989" s="87"/>
      <c r="E989" s="56"/>
      <c r="F989" s="56"/>
      <c r="G989" s="46"/>
      <c r="H989" s="56"/>
      <c r="I989" s="46"/>
      <c r="J989" s="33"/>
      <c r="K989" s="62"/>
    </row>
    <row r="990" spans="2:11">
      <c r="B990" s="87"/>
      <c r="C990" s="87"/>
      <c r="E990" s="56"/>
      <c r="F990" s="56"/>
      <c r="G990" s="46"/>
      <c r="H990" s="56"/>
      <c r="I990" s="46"/>
      <c r="J990" s="33"/>
      <c r="K990" s="62"/>
    </row>
    <row r="991" spans="2:11">
      <c r="B991" s="87"/>
      <c r="C991" s="87"/>
      <c r="E991" s="56"/>
      <c r="F991" s="56"/>
      <c r="G991" s="46"/>
      <c r="H991" s="56"/>
      <c r="I991" s="46"/>
      <c r="J991" s="33"/>
      <c r="K991" s="62"/>
    </row>
    <row r="992" spans="2:11">
      <c r="B992" s="87"/>
      <c r="C992" s="87"/>
      <c r="E992" s="56"/>
      <c r="F992" s="56"/>
      <c r="G992" s="46"/>
      <c r="H992" s="56"/>
      <c r="I992" s="46"/>
      <c r="J992" s="33"/>
      <c r="K992" s="62"/>
    </row>
    <row r="993" spans="2:11">
      <c r="B993" s="87"/>
      <c r="C993" s="87"/>
      <c r="E993" s="56"/>
      <c r="F993" s="56"/>
      <c r="G993" s="46"/>
      <c r="H993" s="56"/>
      <c r="I993" s="46"/>
      <c r="J993" s="33"/>
      <c r="K993" s="62"/>
    </row>
    <row r="994" spans="2:11">
      <c r="B994" s="87"/>
      <c r="C994" s="87"/>
      <c r="E994" s="56"/>
      <c r="F994" s="56"/>
      <c r="G994" s="46"/>
      <c r="H994" s="56"/>
      <c r="I994" s="46"/>
      <c r="J994" s="33"/>
      <c r="K994" s="62"/>
    </row>
    <row r="995" spans="2:11">
      <c r="B995" s="87"/>
      <c r="C995" s="87"/>
      <c r="E995" s="56"/>
      <c r="F995" s="56"/>
      <c r="G995" s="46"/>
      <c r="H995" s="56"/>
      <c r="I995" s="46"/>
      <c r="J995" s="33"/>
      <c r="K995" s="62"/>
    </row>
    <row r="996" spans="2:11">
      <c r="B996" s="87"/>
      <c r="C996" s="87"/>
      <c r="E996" s="56"/>
      <c r="F996" s="56"/>
      <c r="G996" s="46"/>
      <c r="H996" s="56"/>
      <c r="I996" s="46"/>
      <c r="J996" s="33"/>
      <c r="K996" s="62"/>
    </row>
    <row r="997" spans="2:11">
      <c r="B997" s="87"/>
      <c r="C997" s="87"/>
      <c r="E997" s="56"/>
      <c r="F997" s="56"/>
      <c r="G997" s="46"/>
      <c r="H997" s="56"/>
      <c r="I997" s="46"/>
      <c r="J997" s="33"/>
      <c r="K997" s="62"/>
    </row>
    <row r="998" spans="2:11">
      <c r="B998" s="87"/>
      <c r="C998" s="87"/>
      <c r="E998" s="56"/>
      <c r="F998" s="56"/>
      <c r="G998" s="46"/>
      <c r="H998" s="56"/>
      <c r="I998" s="46"/>
      <c r="J998" s="33"/>
      <c r="K998" s="62"/>
    </row>
    <row r="999" spans="2:11">
      <c r="B999" s="87"/>
      <c r="C999" s="87"/>
      <c r="E999" s="56"/>
      <c r="F999" s="56"/>
      <c r="G999" s="46"/>
      <c r="H999" s="56"/>
      <c r="I999" s="46"/>
      <c r="J999" s="33"/>
      <c r="K999" s="62"/>
    </row>
    <row r="1000" spans="2:11">
      <c r="B1000" s="87"/>
      <c r="C1000" s="87"/>
      <c r="E1000" s="56"/>
      <c r="F1000" s="56"/>
      <c r="G1000" s="46"/>
      <c r="H1000" s="56"/>
      <c r="I1000" s="46"/>
      <c r="J1000" s="33"/>
      <c r="K1000" s="62"/>
    </row>
    <row r="1001" spans="2:11">
      <c r="B1001" s="87"/>
      <c r="C1001" s="87"/>
      <c r="E1001" s="56"/>
      <c r="F1001" s="56"/>
      <c r="G1001" s="46"/>
      <c r="H1001" s="56"/>
      <c r="I1001" s="46"/>
      <c r="J1001" s="33"/>
      <c r="K1001" s="62"/>
    </row>
    <row r="1002" spans="2:11">
      <c r="B1002" s="87"/>
      <c r="C1002" s="87"/>
      <c r="E1002" s="56"/>
      <c r="F1002" s="56"/>
      <c r="G1002" s="46"/>
      <c r="H1002" s="56"/>
      <c r="I1002" s="46"/>
      <c r="J1002" s="33"/>
      <c r="K1002" s="62"/>
    </row>
    <row r="1003" spans="2:11">
      <c r="B1003" s="87"/>
      <c r="C1003" s="87"/>
      <c r="E1003" s="56"/>
      <c r="F1003" s="56"/>
      <c r="G1003" s="46"/>
      <c r="H1003" s="56"/>
      <c r="I1003" s="46"/>
      <c r="J1003" s="33"/>
      <c r="K1003" s="62"/>
    </row>
    <row r="1004" spans="2:11">
      <c r="B1004" s="87"/>
      <c r="C1004" s="87"/>
      <c r="E1004" s="56"/>
      <c r="F1004" s="56"/>
      <c r="G1004" s="46"/>
      <c r="H1004" s="56"/>
      <c r="I1004" s="46"/>
      <c r="J1004" s="33"/>
      <c r="K1004" s="62"/>
    </row>
  </sheetData>
  <mergeCells count="87">
    <mergeCell ref="G48:G49"/>
    <mergeCell ref="H48:H49"/>
    <mergeCell ref="I48:I49"/>
    <mergeCell ref="L6:L7"/>
    <mergeCell ref="L48:L49"/>
    <mergeCell ref="L80:L81"/>
    <mergeCell ref="L102:L103"/>
    <mergeCell ref="I6:I7"/>
    <mergeCell ref="J6:J7"/>
    <mergeCell ref="K6:K7"/>
    <mergeCell ref="J48:J49"/>
    <mergeCell ref="K48:K49"/>
    <mergeCell ref="K102:K103"/>
    <mergeCell ref="J80:J81"/>
    <mergeCell ref="K80:K81"/>
    <mergeCell ref="I102:I103"/>
    <mergeCell ref="J102:J103"/>
    <mergeCell ref="A5:K5"/>
    <mergeCell ref="C6:C7"/>
    <mergeCell ref="D6:D7"/>
    <mergeCell ref="E6:E7"/>
    <mergeCell ref="F6:F7"/>
    <mergeCell ref="G6:G7"/>
    <mergeCell ref="H6:H7"/>
    <mergeCell ref="A8:A12"/>
    <mergeCell ref="B8:B12"/>
    <mergeCell ref="A13:A17"/>
    <mergeCell ref="B13:B17"/>
    <mergeCell ref="A18:A22"/>
    <mergeCell ref="B18:B22"/>
    <mergeCell ref="C48:C49"/>
    <mergeCell ref="D48:D49"/>
    <mergeCell ref="E48:E49"/>
    <mergeCell ref="B23:B27"/>
    <mergeCell ref="F48:F49"/>
    <mergeCell ref="B28:B32"/>
    <mergeCell ref="A23:A27"/>
    <mergeCell ref="A28:A32"/>
    <mergeCell ref="B33:B37"/>
    <mergeCell ref="B38:B42"/>
    <mergeCell ref="B43:B47"/>
    <mergeCell ref="B50:B54"/>
    <mergeCell ref="A119:A123"/>
    <mergeCell ref="A33:A37"/>
    <mergeCell ref="A38:A42"/>
    <mergeCell ref="A43:A47"/>
    <mergeCell ref="A50:A54"/>
    <mergeCell ref="A55:A59"/>
    <mergeCell ref="B55:B59"/>
    <mergeCell ref="A82:A86"/>
    <mergeCell ref="B82:B86"/>
    <mergeCell ref="A87:A91"/>
    <mergeCell ref="B87:B91"/>
    <mergeCell ref="A92:A96"/>
    <mergeCell ref="B92:B96"/>
    <mergeCell ref="A97:A101"/>
    <mergeCell ref="B97:B101"/>
    <mergeCell ref="A124:A128"/>
    <mergeCell ref="A104:A108"/>
    <mergeCell ref="B104:B108"/>
    <mergeCell ref="A109:A113"/>
    <mergeCell ref="B109:B113"/>
    <mergeCell ref="A114:A118"/>
    <mergeCell ref="B114:B118"/>
    <mergeCell ref="B119:B123"/>
    <mergeCell ref="B124:B128"/>
    <mergeCell ref="H80:H81"/>
    <mergeCell ref="I80:I81"/>
    <mergeCell ref="A60:A64"/>
    <mergeCell ref="A65:A69"/>
    <mergeCell ref="B65:B69"/>
    <mergeCell ref="A70:A74"/>
    <mergeCell ref="B70:B74"/>
    <mergeCell ref="A75:A79"/>
    <mergeCell ref="B75:B79"/>
    <mergeCell ref="C80:C81"/>
    <mergeCell ref="D80:D81"/>
    <mergeCell ref="E80:E81"/>
    <mergeCell ref="F80:F81"/>
    <mergeCell ref="G80:G81"/>
    <mergeCell ref="B60:B64"/>
    <mergeCell ref="H102:H103"/>
    <mergeCell ref="C102:C103"/>
    <mergeCell ref="D102:D103"/>
    <mergeCell ref="E102:E103"/>
    <mergeCell ref="F102:F103"/>
    <mergeCell ref="G102:G103"/>
  </mergeCells>
  <conditionalFormatting sqref="D8:D128">
    <cfRule type="cellIs" dxfId="155" priority="4" stopIfTrue="1" operator="equal">
      <formula>"Y"</formula>
    </cfRule>
    <cfRule type="cellIs" dxfId="154" priority="5" stopIfTrue="1" operator="equal">
      <formula>"N"</formula>
    </cfRule>
    <cfRule type="cellIs" dxfId="153" priority="7" stopIfTrue="1" operator="equal">
      <formula>"y"</formula>
    </cfRule>
    <cfRule type="cellIs" dxfId="152" priority="8" stopIfTrue="1" operator="equal">
      <formula>"Yes"</formula>
    </cfRule>
    <cfRule type="cellIs" dxfId="151" priority="9" stopIfTrue="1" operator="equal">
      <formula>"yes"</formula>
    </cfRule>
    <cfRule type="cellIs" dxfId="150" priority="10" stopIfTrue="1" operator="equal">
      <formula>"n"</formula>
    </cfRule>
    <cfRule type="cellIs" dxfId="149" priority="11" stopIfTrue="1" operator="equal">
      <formula>"No"</formula>
    </cfRule>
    <cfRule type="cellIs" dxfId="148" priority="12" stopIfTrue="1" operator="equal">
      <formula>"no"</formula>
    </cfRule>
  </conditionalFormatting>
  <conditionalFormatting sqref="D48:D49 D80:D81 D102:D103">
    <cfRule type="expression" dxfId="147" priority="110">
      <formula>$D48="Yes"</formula>
    </cfRule>
    <cfRule type="expression" dxfId="146" priority="112">
      <formula>$D48="No"</formula>
    </cfRule>
  </conditionalFormatting>
  <conditionalFormatting sqref="E60:E64">
    <cfRule type="expression" dxfId="145" priority="65">
      <formula>$F59="No"</formula>
    </cfRule>
  </conditionalFormatting>
  <conditionalFormatting sqref="E109:E111 H112">
    <cfRule type="expression" dxfId="144" priority="37">
      <formula>$F108="No"</formula>
    </cfRule>
  </conditionalFormatting>
  <conditionalFormatting sqref="E82:F86">
    <cfRule type="expression" dxfId="143" priority="53">
      <formula>$F82="No"</formula>
    </cfRule>
  </conditionalFormatting>
  <conditionalFormatting sqref="E8:K128">
    <cfRule type="expression" dxfId="142" priority="1" stopIfTrue="1">
      <formula>$D8="N"</formula>
    </cfRule>
    <cfRule type="expression" dxfId="141" priority="2" stopIfTrue="1">
      <formula>$D8="n"</formula>
    </cfRule>
    <cfRule type="expression" dxfId="140" priority="3" stopIfTrue="1">
      <formula>$D8="no"</formula>
    </cfRule>
    <cfRule type="expression" dxfId="139" priority="6" stopIfTrue="1">
      <formula>$D8="No"</formula>
    </cfRule>
  </conditionalFormatting>
  <conditionalFormatting sqref="F55:F56 H55:H56 J55:J56">
    <cfRule type="expression" dxfId="138" priority="66">
      <formula>$F50="No"</formula>
    </cfRule>
  </conditionalFormatting>
  <conditionalFormatting sqref="F60:F76">
    <cfRule type="expression" dxfId="137" priority="61">
      <formula>$F59="No"</formula>
    </cfRule>
  </conditionalFormatting>
  <conditionalFormatting sqref="F82:F83">
    <cfRule type="expression" dxfId="136" priority="50">
      <formula>$F81="No"</formula>
    </cfRule>
  </conditionalFormatting>
  <conditionalFormatting sqref="F87:F88">
    <cfRule type="expression" dxfId="135" priority="49">
      <formula>$F86="No"</formula>
    </cfRule>
  </conditionalFormatting>
  <conditionalFormatting sqref="F92:F93">
    <cfRule type="expression" dxfId="134" priority="45">
      <formula>$F91="No"</formula>
    </cfRule>
  </conditionalFormatting>
  <conditionalFormatting sqref="F95">
    <cfRule type="expression" dxfId="133" priority="56">
      <formula>$F94="No"</formula>
    </cfRule>
  </conditionalFormatting>
  <conditionalFormatting sqref="F97:F98">
    <cfRule type="expression" dxfId="132" priority="38">
      <formula>$F96="No"</formula>
    </cfRule>
  </conditionalFormatting>
  <conditionalFormatting sqref="F119:F120 F122:F123">
    <cfRule type="expression" dxfId="131" priority="34">
      <formula>$F118="No"</formula>
    </cfRule>
  </conditionalFormatting>
  <conditionalFormatting sqref="F104:H104 I104:J118 E104:E128 H105:H111 F105:G118 H113:H120 F119:F120 G121 I121:J123 F122:H123 F124:J128">
    <cfRule type="expression" dxfId="130" priority="36">
      <formula>$F104="No"</formula>
    </cfRule>
  </conditionalFormatting>
  <conditionalFormatting sqref="H60:H76">
    <cfRule type="expression" dxfId="129" priority="60">
      <formula>$F59="No"</formula>
    </cfRule>
  </conditionalFormatting>
  <conditionalFormatting sqref="H82:H83 K82:K83 J85:J86 H85:H101 F87:F94 E87:E101 J89:J91 J94:J96 F96:F101 J99:J101">
    <cfRule type="expression" dxfId="128" priority="54">
      <formula>$F82="No"</formula>
    </cfRule>
  </conditionalFormatting>
  <conditionalFormatting sqref="H82:H83">
    <cfRule type="expression" dxfId="127" priority="51">
      <formula>$F81="No"</formula>
    </cfRule>
  </conditionalFormatting>
  <conditionalFormatting sqref="H84 E85">
    <cfRule type="expression" dxfId="126" priority="55">
      <formula>$F85="No"</formula>
    </cfRule>
  </conditionalFormatting>
  <conditionalFormatting sqref="H84 J84">
    <cfRule type="expression" dxfId="125" priority="57">
      <formula>$F86="No"</formula>
    </cfRule>
  </conditionalFormatting>
  <conditionalFormatting sqref="H87:H88">
    <cfRule type="expression" dxfId="124" priority="48">
      <formula>$F86="No"</formula>
    </cfRule>
  </conditionalFormatting>
  <conditionalFormatting sqref="H92:H93">
    <cfRule type="expression" dxfId="123" priority="44">
      <formula>$F91="No"</formula>
    </cfRule>
  </conditionalFormatting>
  <conditionalFormatting sqref="H97:H98">
    <cfRule type="expression" dxfId="122" priority="39">
      <formula>$F96="No"</formula>
    </cfRule>
  </conditionalFormatting>
  <conditionalFormatting sqref="H119:H120 H122:H123">
    <cfRule type="expression" dxfId="121" priority="33">
      <formula>$F118="No"</formula>
    </cfRule>
  </conditionalFormatting>
  <conditionalFormatting sqref="J52:J54 E55:E56 H55:H57 E57:F57 J57:J59 E58:E59 F58:F79 H59:H78 E65:E69 J77:J79 E78">
    <cfRule type="expression" dxfId="120" priority="64">
      <formula>$F52="No"</formula>
    </cfRule>
  </conditionalFormatting>
  <conditionalFormatting sqref="K60:K64">
    <cfRule type="expression" dxfId="119" priority="62">
      <formula>$F59="No"</formula>
    </cfRule>
    <cfRule type="expression" dxfId="118" priority="63">
      <formula>$F60="No"</formula>
    </cfRule>
  </conditionalFormatting>
  <conditionalFormatting sqref="K70:K76">
    <cfRule type="expression" dxfId="117" priority="58">
      <formula>$F69="No"</formula>
    </cfRule>
    <cfRule type="expression" dxfId="116" priority="59">
      <formula>$F70="No"</formula>
    </cfRule>
  </conditionalFormatting>
  <conditionalFormatting sqref="K82:K83">
    <cfRule type="expression" dxfId="115" priority="52">
      <formula>$F81="No"</formula>
    </cfRule>
  </conditionalFormatting>
  <conditionalFormatting sqref="K87:K88">
    <cfRule type="expression" dxfId="114" priority="47">
      <formula>$F87="No"</formula>
    </cfRule>
    <cfRule type="expression" dxfId="113" priority="46">
      <formula>$F86="No"</formula>
    </cfRule>
  </conditionalFormatting>
  <conditionalFormatting sqref="K92:K93">
    <cfRule type="expression" dxfId="112" priority="43">
      <formula>$F92="No"</formula>
    </cfRule>
    <cfRule type="expression" dxfId="111" priority="42">
      <formula>$F91="No"</formula>
    </cfRule>
  </conditionalFormatting>
  <conditionalFormatting sqref="K97:K98">
    <cfRule type="expression" dxfId="110" priority="41">
      <formula>$F97="No"</formula>
    </cfRule>
    <cfRule type="expression" dxfId="109" priority="40">
      <formula>$F96="No"</formula>
    </cfRule>
  </conditionalFormatting>
  <conditionalFormatting sqref="K119:K120">
    <cfRule type="expression" dxfId="108" priority="31">
      <formula>$F118="No"</formula>
    </cfRule>
    <cfRule type="expression" dxfId="107" priority="32">
      <formula>$F119="No"</formula>
    </cfRule>
  </conditionalFormatting>
  <conditionalFormatting sqref="R28 N66">
    <cfRule type="expression" dxfId="106" priority="96">
      <formula>$C28="No"</formula>
    </cfRule>
  </conditionalFormatting>
  <conditionalFormatting sqref="R28">
    <cfRule type="expression" dxfId="105" priority="107">
      <formula>$D27="No"</formula>
    </cfRule>
    <cfRule type="expression" dxfId="104" priority="108">
      <formula>#REF!="No"</formula>
    </cfRule>
  </conditionalFormatting>
  <dataValidations count="2">
    <dataValidation type="list" allowBlank="1" showDropDown="1" showInputMessage="1" showErrorMessage="1" sqref="D8:D10 D12:D128">
      <formula1>"Yes, No, Y, N, y, n, yes, no"</formula1>
    </dataValidation>
    <dataValidation type="whole" allowBlank="1" showInputMessage="1" showErrorMessage="1" sqref="G12:G128 G8:G10 I8:I10 I12:I128">
      <formula1>1</formula1>
      <formula2>5</formula2>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7E42"/>
  </sheetPr>
  <dimension ref="A1:M990"/>
  <sheetViews>
    <sheetView showGridLines="0" topLeftCell="A92" zoomScaleNormal="100" workbookViewId="0">
      <pane xSplit="3" topLeftCell="F1" activePane="topRight" state="frozen"/>
      <selection pane="topRight" activeCell="G101" sqref="G101:J113"/>
    </sheetView>
  </sheetViews>
  <sheetFormatPr defaultColWidth="11.1640625" defaultRowHeight="15" customHeight="1"/>
  <cols>
    <col min="1" max="1" width="14.83203125" customWidth="1"/>
    <col min="2" max="2" width="40.83203125" style="121" customWidth="1"/>
    <col min="3" max="3" width="14.83203125" style="121" customWidth="1"/>
    <col min="4" max="4" width="7.83203125" customWidth="1"/>
    <col min="5" max="6" width="50.83203125" customWidth="1"/>
    <col min="7" max="7" width="12.83203125" customWidth="1"/>
    <col min="8" max="8" width="50.83203125" customWidth="1"/>
    <col min="9" max="10" width="12.83203125" customWidth="1"/>
    <col min="11" max="11" width="40.83203125" customWidth="1"/>
    <col min="12" max="25" width="10.6640625" customWidth="1"/>
  </cols>
  <sheetData>
    <row r="1" spans="1:13" s="55" customFormat="1" ht="8" customHeight="1">
      <c r="B1" s="90"/>
      <c r="C1" s="90"/>
      <c r="G1" s="66"/>
      <c r="I1" s="66"/>
      <c r="J1" s="66"/>
    </row>
    <row r="2" spans="1:13" s="237" customFormat="1" ht="18.5">
      <c r="A2" s="258" t="s">
        <v>271</v>
      </c>
      <c r="B2" s="239" t="str">
        <f>IF('3. Approvals'!D6="","",'3. Approvals'!D6)</f>
        <v/>
      </c>
      <c r="G2" s="238"/>
      <c r="I2" s="238"/>
      <c r="J2" s="238"/>
    </row>
    <row r="3" spans="1:13" s="237" customFormat="1" ht="18.5">
      <c r="A3" s="258" t="s">
        <v>272</v>
      </c>
      <c r="B3" s="239" t="str">
        <f>IF('3. Approvals'!D7="","",'3. Approvals'!D7)</f>
        <v/>
      </c>
      <c r="G3" s="238"/>
      <c r="I3" s="238"/>
      <c r="J3" s="238"/>
    </row>
    <row r="4" spans="1:13" s="55" customFormat="1" ht="8" customHeight="1">
      <c r="B4" s="90"/>
      <c r="C4" s="90"/>
      <c r="G4" s="66"/>
      <c r="I4" s="66"/>
      <c r="J4" s="66"/>
    </row>
    <row r="5" spans="1:13" s="124" customFormat="1" ht="30" customHeight="1">
      <c r="A5" s="340" t="s">
        <v>124</v>
      </c>
      <c r="B5" s="341"/>
      <c r="C5" s="341"/>
      <c r="D5" s="341"/>
      <c r="E5" s="341"/>
      <c r="F5" s="341"/>
      <c r="G5" s="341"/>
      <c r="H5" s="341"/>
      <c r="I5" s="341"/>
      <c r="J5" s="341"/>
      <c r="K5" s="342"/>
      <c r="L5" s="161"/>
    </row>
    <row r="6" spans="1:13" s="131" customFormat="1" ht="20" customHeight="1">
      <c r="A6" s="162" t="s">
        <v>204</v>
      </c>
      <c r="B6" s="163" t="s">
        <v>125</v>
      </c>
      <c r="C6" s="343" t="s">
        <v>23</v>
      </c>
      <c r="D6" s="343" t="s">
        <v>24</v>
      </c>
      <c r="E6" s="343" t="s">
        <v>25</v>
      </c>
      <c r="F6" s="343" t="s">
        <v>26</v>
      </c>
      <c r="G6" s="343" t="s">
        <v>94</v>
      </c>
      <c r="H6" s="343" t="s">
        <v>18</v>
      </c>
      <c r="I6" s="343" t="s">
        <v>19</v>
      </c>
      <c r="J6" s="343" t="s">
        <v>20</v>
      </c>
      <c r="K6" s="343" t="s">
        <v>205</v>
      </c>
    </row>
    <row r="7" spans="1:13" s="131" customFormat="1" ht="20" customHeight="1">
      <c r="A7" s="164" t="s">
        <v>16</v>
      </c>
      <c r="B7" s="165" t="s">
        <v>17</v>
      </c>
      <c r="C7" s="344"/>
      <c r="D7" s="344"/>
      <c r="E7" s="344"/>
      <c r="F7" s="344"/>
      <c r="G7" s="344"/>
      <c r="H7" s="344"/>
      <c r="I7" s="344"/>
      <c r="J7" s="344"/>
      <c r="K7" s="344"/>
    </row>
    <row r="8" spans="1:13" ht="15.5">
      <c r="A8" s="337" t="s">
        <v>126</v>
      </c>
      <c r="B8" s="328" t="s">
        <v>127</v>
      </c>
      <c r="C8" s="122" t="s">
        <v>33</v>
      </c>
      <c r="D8" s="175"/>
      <c r="E8" s="176"/>
      <c r="F8" s="176"/>
      <c r="G8" s="177"/>
      <c r="H8" s="176"/>
      <c r="I8" s="177"/>
      <c r="J8" s="187" t="str">
        <f>IF(I8="","",I8-G8)</f>
        <v/>
      </c>
      <c r="K8" s="176"/>
      <c r="L8" s="49"/>
      <c r="M8" s="49"/>
    </row>
    <row r="9" spans="1:13" ht="15.5">
      <c r="A9" s="338"/>
      <c r="B9" s="329"/>
      <c r="C9" s="122" t="s">
        <v>37</v>
      </c>
      <c r="D9" s="175"/>
      <c r="E9" s="181"/>
      <c r="F9" s="181"/>
      <c r="G9" s="180"/>
      <c r="H9" s="181"/>
      <c r="I9" s="180"/>
      <c r="J9" s="187" t="str">
        <f t="shared" ref="J9:J27" si="0">IF(I9="","",I9-G9)</f>
        <v/>
      </c>
      <c r="K9" s="181"/>
      <c r="L9" s="53"/>
      <c r="M9" s="49"/>
    </row>
    <row r="10" spans="1:13" ht="15.5">
      <c r="A10" s="338"/>
      <c r="B10" s="329"/>
      <c r="C10" s="122" t="s">
        <v>40</v>
      </c>
      <c r="D10" s="175"/>
      <c r="E10" s="181"/>
      <c r="F10" s="181"/>
      <c r="G10" s="180"/>
      <c r="H10" s="181"/>
      <c r="I10" s="180"/>
      <c r="J10" s="187" t="str">
        <f t="shared" si="0"/>
        <v/>
      </c>
      <c r="K10" s="179"/>
      <c r="L10" s="53"/>
      <c r="M10" s="49"/>
    </row>
    <row r="11" spans="1:13" ht="15.5">
      <c r="A11" s="338"/>
      <c r="B11" s="329"/>
      <c r="C11" s="122" t="s">
        <v>42</v>
      </c>
      <c r="D11" s="175"/>
      <c r="E11" s="181"/>
      <c r="F11" s="181"/>
      <c r="G11" s="180"/>
      <c r="H11" s="181"/>
      <c r="I11" s="180"/>
      <c r="J11" s="187" t="str">
        <f t="shared" si="0"/>
        <v/>
      </c>
      <c r="K11" s="179"/>
      <c r="L11" s="53"/>
    </row>
    <row r="12" spans="1:13" ht="15.5">
      <c r="A12" s="338"/>
      <c r="B12" s="329"/>
      <c r="C12" s="122" t="s">
        <v>44</v>
      </c>
      <c r="D12" s="175"/>
      <c r="E12" s="181"/>
      <c r="F12" s="181"/>
      <c r="G12" s="180"/>
      <c r="H12" s="181"/>
      <c r="I12" s="180"/>
      <c r="J12" s="187" t="str">
        <f t="shared" si="0"/>
        <v/>
      </c>
      <c r="K12" s="179"/>
      <c r="L12" s="53"/>
    </row>
    <row r="13" spans="1:13" ht="15.5">
      <c r="A13" s="337" t="s">
        <v>128</v>
      </c>
      <c r="B13" s="328" t="s">
        <v>129</v>
      </c>
      <c r="C13" s="122" t="s">
        <v>33</v>
      </c>
      <c r="D13" s="175"/>
      <c r="E13" s="181"/>
      <c r="F13" s="181"/>
      <c r="G13" s="180"/>
      <c r="H13" s="181"/>
      <c r="I13" s="180"/>
      <c r="J13" s="187" t="str">
        <f t="shared" si="0"/>
        <v/>
      </c>
      <c r="K13" s="179"/>
    </row>
    <row r="14" spans="1:13" ht="15.5">
      <c r="A14" s="338"/>
      <c r="B14" s="329"/>
      <c r="C14" s="122" t="s">
        <v>37</v>
      </c>
      <c r="D14" s="175"/>
      <c r="E14" s="181"/>
      <c r="F14" s="181"/>
      <c r="G14" s="180"/>
      <c r="H14" s="181"/>
      <c r="I14" s="180"/>
      <c r="J14" s="187" t="str">
        <f t="shared" si="0"/>
        <v/>
      </c>
      <c r="K14" s="179"/>
    </row>
    <row r="15" spans="1:13" ht="15.5">
      <c r="A15" s="338"/>
      <c r="B15" s="329"/>
      <c r="C15" s="122" t="s">
        <v>40</v>
      </c>
      <c r="D15" s="175"/>
      <c r="E15" s="181"/>
      <c r="F15" s="181"/>
      <c r="G15" s="180"/>
      <c r="H15" s="181"/>
      <c r="I15" s="180"/>
      <c r="J15" s="187" t="str">
        <f t="shared" si="0"/>
        <v/>
      </c>
      <c r="K15" s="179"/>
    </row>
    <row r="16" spans="1:13" ht="15.5">
      <c r="A16" s="338"/>
      <c r="B16" s="329"/>
      <c r="C16" s="122" t="s">
        <v>42</v>
      </c>
      <c r="D16" s="175"/>
      <c r="E16" s="181"/>
      <c r="F16" s="181"/>
      <c r="G16" s="180"/>
      <c r="H16" s="181"/>
      <c r="I16" s="180"/>
      <c r="J16" s="187" t="str">
        <f t="shared" si="0"/>
        <v/>
      </c>
      <c r="K16" s="179"/>
    </row>
    <row r="17" spans="1:12" ht="15.5">
      <c r="A17" s="338"/>
      <c r="B17" s="329"/>
      <c r="C17" s="122" t="s">
        <v>44</v>
      </c>
      <c r="D17" s="175"/>
      <c r="E17" s="181"/>
      <c r="F17" s="181"/>
      <c r="G17" s="180"/>
      <c r="H17" s="181"/>
      <c r="I17" s="180"/>
      <c r="J17" s="187" t="str">
        <f t="shared" si="0"/>
        <v/>
      </c>
      <c r="K17" s="179"/>
    </row>
    <row r="18" spans="1:12" ht="15.5">
      <c r="A18" s="337" t="s">
        <v>130</v>
      </c>
      <c r="B18" s="328" t="s">
        <v>131</v>
      </c>
      <c r="C18" s="122" t="s">
        <v>33</v>
      </c>
      <c r="D18" s="175"/>
      <c r="E18" s="181"/>
      <c r="F18" s="181"/>
      <c r="G18" s="180"/>
      <c r="H18" s="181"/>
      <c r="I18" s="180"/>
      <c r="J18" s="187" t="str">
        <f t="shared" si="0"/>
        <v/>
      </c>
      <c r="K18" s="179"/>
    </row>
    <row r="19" spans="1:12" ht="15.5">
      <c r="A19" s="338"/>
      <c r="B19" s="329"/>
      <c r="C19" s="122" t="s">
        <v>37</v>
      </c>
      <c r="D19" s="175"/>
      <c r="E19" s="181"/>
      <c r="F19" s="181"/>
      <c r="G19" s="180"/>
      <c r="H19" s="181"/>
      <c r="I19" s="180"/>
      <c r="J19" s="187" t="str">
        <f t="shared" si="0"/>
        <v/>
      </c>
      <c r="K19" s="179"/>
    </row>
    <row r="20" spans="1:12" ht="15.5">
      <c r="A20" s="338"/>
      <c r="B20" s="329"/>
      <c r="C20" s="122" t="s">
        <v>40</v>
      </c>
      <c r="D20" s="175"/>
      <c r="E20" s="188"/>
      <c r="F20" s="179"/>
      <c r="G20" s="189"/>
      <c r="H20" s="190"/>
      <c r="I20" s="189"/>
      <c r="J20" s="187" t="str">
        <f t="shared" si="0"/>
        <v/>
      </c>
      <c r="K20" s="191"/>
    </row>
    <row r="21" spans="1:12" ht="15.5">
      <c r="A21" s="338"/>
      <c r="B21" s="329"/>
      <c r="C21" s="122" t="s">
        <v>42</v>
      </c>
      <c r="D21" s="175"/>
      <c r="E21" s="181"/>
      <c r="F21" s="181"/>
      <c r="G21" s="180"/>
      <c r="H21" s="181"/>
      <c r="I21" s="180"/>
      <c r="J21" s="187" t="str">
        <f t="shared" si="0"/>
        <v/>
      </c>
      <c r="K21" s="179"/>
    </row>
    <row r="22" spans="1:12" ht="15.5">
      <c r="A22" s="338"/>
      <c r="B22" s="329"/>
      <c r="C22" s="122" t="s">
        <v>44</v>
      </c>
      <c r="D22" s="175"/>
      <c r="E22" s="181"/>
      <c r="F22" s="181"/>
      <c r="G22" s="180"/>
      <c r="H22" s="181"/>
      <c r="I22" s="180"/>
      <c r="J22" s="187" t="str">
        <f t="shared" si="0"/>
        <v/>
      </c>
      <c r="K22" s="179"/>
    </row>
    <row r="23" spans="1:12" ht="15.5">
      <c r="A23" s="337" t="s">
        <v>132</v>
      </c>
      <c r="B23" s="328" t="s">
        <v>133</v>
      </c>
      <c r="C23" s="122" t="s">
        <v>33</v>
      </c>
      <c r="D23" s="175"/>
      <c r="E23" s="181"/>
      <c r="F23" s="181"/>
      <c r="G23" s="180"/>
      <c r="H23" s="181"/>
      <c r="I23" s="180"/>
      <c r="J23" s="187" t="str">
        <f t="shared" si="0"/>
        <v/>
      </c>
      <c r="K23" s="179"/>
    </row>
    <row r="24" spans="1:12" ht="15.5">
      <c r="A24" s="338"/>
      <c r="B24" s="329"/>
      <c r="C24" s="122" t="s">
        <v>37</v>
      </c>
      <c r="D24" s="175"/>
      <c r="E24" s="181"/>
      <c r="F24" s="181"/>
      <c r="G24" s="180"/>
      <c r="H24" s="181"/>
      <c r="I24" s="180"/>
      <c r="J24" s="187" t="str">
        <f t="shared" si="0"/>
        <v/>
      </c>
      <c r="K24" s="179"/>
    </row>
    <row r="25" spans="1:12" ht="15.5">
      <c r="A25" s="338"/>
      <c r="B25" s="329"/>
      <c r="C25" s="122" t="s">
        <v>40</v>
      </c>
      <c r="D25" s="175"/>
      <c r="E25" s="181"/>
      <c r="F25" s="181"/>
      <c r="G25" s="180"/>
      <c r="H25" s="181"/>
      <c r="I25" s="180"/>
      <c r="J25" s="187" t="str">
        <f t="shared" si="0"/>
        <v/>
      </c>
      <c r="K25" s="179"/>
      <c r="L25" s="52"/>
    </row>
    <row r="26" spans="1:12" ht="15.5">
      <c r="A26" s="338"/>
      <c r="B26" s="329"/>
      <c r="C26" s="122" t="s">
        <v>42</v>
      </c>
      <c r="D26" s="175"/>
      <c r="E26" s="181"/>
      <c r="F26" s="181"/>
      <c r="G26" s="180"/>
      <c r="H26" s="181"/>
      <c r="I26" s="180"/>
      <c r="J26" s="187" t="str">
        <f t="shared" si="0"/>
        <v/>
      </c>
      <c r="K26" s="179"/>
    </row>
    <row r="27" spans="1:12" ht="15.5">
      <c r="A27" s="338"/>
      <c r="B27" s="329"/>
      <c r="C27" s="122" t="s">
        <v>44</v>
      </c>
      <c r="D27" s="175"/>
      <c r="E27" s="183"/>
      <c r="F27" s="183"/>
      <c r="G27" s="184"/>
      <c r="H27" s="183"/>
      <c r="I27" s="184"/>
      <c r="J27" s="187" t="str">
        <f t="shared" si="0"/>
        <v/>
      </c>
      <c r="K27" s="186"/>
    </row>
    <row r="28" spans="1:12" s="131" customFormat="1" ht="20" customHeight="1">
      <c r="A28" s="162" t="s">
        <v>204</v>
      </c>
      <c r="B28" s="203" t="s">
        <v>134</v>
      </c>
      <c r="C28" s="339" t="s">
        <v>23</v>
      </c>
      <c r="D28" s="346" t="s">
        <v>24</v>
      </c>
      <c r="E28" s="345" t="s">
        <v>25</v>
      </c>
      <c r="F28" s="345" t="s">
        <v>26</v>
      </c>
      <c r="G28" s="345" t="s">
        <v>94</v>
      </c>
      <c r="H28" s="345" t="s">
        <v>18</v>
      </c>
      <c r="I28" s="345" t="s">
        <v>19</v>
      </c>
      <c r="J28" s="345" t="s">
        <v>20</v>
      </c>
      <c r="K28" s="345" t="s">
        <v>205</v>
      </c>
    </row>
    <row r="29" spans="1:12" s="131" customFormat="1" ht="20" customHeight="1">
      <c r="A29" s="164" t="s">
        <v>16</v>
      </c>
      <c r="B29" s="165" t="s">
        <v>17</v>
      </c>
      <c r="C29" s="318"/>
      <c r="D29" s="347"/>
      <c r="E29" s="316"/>
      <c r="F29" s="316"/>
      <c r="G29" s="316"/>
      <c r="H29" s="316"/>
      <c r="I29" s="316"/>
      <c r="J29" s="316"/>
      <c r="K29" s="316"/>
    </row>
    <row r="30" spans="1:12" ht="15.5">
      <c r="A30" s="337" t="s">
        <v>135</v>
      </c>
      <c r="B30" s="328" t="s">
        <v>136</v>
      </c>
      <c r="C30" s="122" t="s">
        <v>33</v>
      </c>
      <c r="D30" s="175"/>
      <c r="E30" s="192"/>
      <c r="F30" s="192"/>
      <c r="G30" s="193"/>
      <c r="H30" s="192"/>
      <c r="I30" s="193"/>
      <c r="J30" s="187" t="str">
        <f t="shared" ref="J30:J44" si="1">IF(I30="","",I30-G30)</f>
        <v/>
      </c>
      <c r="K30" s="194"/>
    </row>
    <row r="31" spans="1:12" ht="15.5">
      <c r="A31" s="338"/>
      <c r="B31" s="329"/>
      <c r="C31" s="122" t="s">
        <v>37</v>
      </c>
      <c r="D31" s="175"/>
      <c r="E31" s="195"/>
      <c r="F31" s="195"/>
      <c r="G31" s="196"/>
      <c r="H31" s="195"/>
      <c r="I31" s="196"/>
      <c r="J31" s="187" t="str">
        <f t="shared" si="1"/>
        <v/>
      </c>
      <c r="K31" s="197"/>
    </row>
    <row r="32" spans="1:12" ht="15.5">
      <c r="A32" s="338"/>
      <c r="B32" s="329"/>
      <c r="C32" s="122" t="s">
        <v>40</v>
      </c>
      <c r="D32" s="175"/>
      <c r="E32" s="195"/>
      <c r="F32" s="195"/>
      <c r="G32" s="196"/>
      <c r="H32" s="195"/>
      <c r="I32" s="196"/>
      <c r="J32" s="187" t="str">
        <f t="shared" si="1"/>
        <v/>
      </c>
      <c r="K32" s="197"/>
    </row>
    <row r="33" spans="1:12" ht="15.5">
      <c r="A33" s="338"/>
      <c r="B33" s="329"/>
      <c r="C33" s="122" t="s">
        <v>42</v>
      </c>
      <c r="D33" s="175"/>
      <c r="E33" s="195"/>
      <c r="F33" s="195"/>
      <c r="G33" s="196"/>
      <c r="H33" s="195"/>
      <c r="I33" s="196"/>
      <c r="J33" s="187" t="str">
        <f t="shared" si="1"/>
        <v/>
      </c>
      <c r="K33" s="197"/>
    </row>
    <row r="34" spans="1:12" ht="15.5">
      <c r="A34" s="338"/>
      <c r="B34" s="329"/>
      <c r="C34" s="122" t="s">
        <v>44</v>
      </c>
      <c r="D34" s="175"/>
      <c r="E34" s="195"/>
      <c r="F34" s="195"/>
      <c r="G34" s="196"/>
      <c r="H34" s="195"/>
      <c r="I34" s="196"/>
      <c r="J34" s="187" t="str">
        <f t="shared" si="1"/>
        <v/>
      </c>
      <c r="K34" s="197"/>
    </row>
    <row r="35" spans="1:12" ht="15.5">
      <c r="A35" s="337" t="s">
        <v>137</v>
      </c>
      <c r="B35" s="328" t="s">
        <v>138</v>
      </c>
      <c r="C35" s="122" t="s">
        <v>33</v>
      </c>
      <c r="D35" s="175"/>
      <c r="E35" s="195"/>
      <c r="F35" s="195"/>
      <c r="G35" s="196"/>
      <c r="H35" s="195"/>
      <c r="I35" s="196"/>
      <c r="J35" s="187" t="str">
        <f t="shared" si="1"/>
        <v/>
      </c>
      <c r="K35" s="197"/>
    </row>
    <row r="36" spans="1:12" ht="15.5">
      <c r="A36" s="338"/>
      <c r="B36" s="329"/>
      <c r="C36" s="122" t="s">
        <v>37</v>
      </c>
      <c r="D36" s="175"/>
      <c r="E36" s="195"/>
      <c r="F36" s="195"/>
      <c r="G36" s="196"/>
      <c r="H36" s="195"/>
      <c r="I36" s="196"/>
      <c r="J36" s="187" t="str">
        <f t="shared" si="1"/>
        <v/>
      </c>
      <c r="K36" s="197"/>
    </row>
    <row r="37" spans="1:12" ht="15.5">
      <c r="A37" s="338"/>
      <c r="B37" s="329"/>
      <c r="C37" s="122" t="s">
        <v>40</v>
      </c>
      <c r="D37" s="175"/>
      <c r="E37" s="197"/>
      <c r="F37" s="197"/>
      <c r="G37" s="198"/>
      <c r="H37" s="199"/>
      <c r="I37" s="198"/>
      <c r="J37" s="187" t="str">
        <f t="shared" si="1"/>
        <v/>
      </c>
      <c r="K37" s="197"/>
      <c r="L37" s="49"/>
    </row>
    <row r="38" spans="1:12" ht="15.5">
      <c r="A38" s="338"/>
      <c r="B38" s="329"/>
      <c r="C38" s="122" t="s">
        <v>42</v>
      </c>
      <c r="D38" s="175"/>
      <c r="E38" s="195"/>
      <c r="F38" s="195"/>
      <c r="G38" s="196"/>
      <c r="H38" s="195"/>
      <c r="I38" s="196"/>
      <c r="J38" s="187" t="str">
        <f t="shared" si="1"/>
        <v/>
      </c>
      <c r="K38" s="197"/>
    </row>
    <row r="39" spans="1:12" ht="15.5">
      <c r="A39" s="338"/>
      <c r="B39" s="329"/>
      <c r="C39" s="122" t="s">
        <v>44</v>
      </c>
      <c r="D39" s="175"/>
      <c r="E39" s="195"/>
      <c r="F39" s="197"/>
      <c r="G39" s="196"/>
      <c r="H39" s="195"/>
      <c r="I39" s="196"/>
      <c r="J39" s="187" t="str">
        <f t="shared" si="1"/>
        <v/>
      </c>
      <c r="K39" s="197"/>
    </row>
    <row r="40" spans="1:12" ht="15.5">
      <c r="A40" s="337" t="s">
        <v>139</v>
      </c>
      <c r="B40" s="328" t="s">
        <v>140</v>
      </c>
      <c r="C40" s="122" t="s">
        <v>33</v>
      </c>
      <c r="D40" s="175"/>
      <c r="E40" s="195"/>
      <c r="F40" s="195"/>
      <c r="G40" s="196"/>
      <c r="H40" s="197"/>
      <c r="I40" s="196"/>
      <c r="J40" s="187" t="str">
        <f t="shared" si="1"/>
        <v/>
      </c>
      <c r="K40" s="197"/>
    </row>
    <row r="41" spans="1:12" ht="15.5">
      <c r="A41" s="338"/>
      <c r="B41" s="329"/>
      <c r="C41" s="122" t="s">
        <v>37</v>
      </c>
      <c r="D41" s="175"/>
      <c r="E41" s="195"/>
      <c r="F41" s="195"/>
      <c r="G41" s="196"/>
      <c r="H41" s="197"/>
      <c r="I41" s="196"/>
      <c r="J41" s="187" t="str">
        <f t="shared" si="1"/>
        <v/>
      </c>
      <c r="K41" s="197"/>
    </row>
    <row r="42" spans="1:12" ht="15.5">
      <c r="A42" s="338"/>
      <c r="B42" s="329"/>
      <c r="C42" s="122" t="s">
        <v>40</v>
      </c>
      <c r="D42" s="175"/>
      <c r="E42" s="195"/>
      <c r="F42" s="195"/>
      <c r="G42" s="196"/>
      <c r="H42" s="195"/>
      <c r="I42" s="196"/>
      <c r="J42" s="187" t="str">
        <f t="shared" si="1"/>
        <v/>
      </c>
      <c r="K42" s="197"/>
    </row>
    <row r="43" spans="1:12" ht="15.5">
      <c r="A43" s="338"/>
      <c r="B43" s="329"/>
      <c r="C43" s="122" t="s">
        <v>42</v>
      </c>
      <c r="D43" s="175"/>
      <c r="E43" s="195"/>
      <c r="F43" s="195"/>
      <c r="G43" s="196"/>
      <c r="H43" s="195"/>
      <c r="I43" s="196"/>
      <c r="J43" s="187" t="str">
        <f t="shared" si="1"/>
        <v/>
      </c>
      <c r="K43" s="197"/>
    </row>
    <row r="44" spans="1:12" ht="15.5">
      <c r="A44" s="338"/>
      <c r="B44" s="329"/>
      <c r="C44" s="122" t="s">
        <v>44</v>
      </c>
      <c r="D44" s="175"/>
      <c r="E44" s="200"/>
      <c r="F44" s="200"/>
      <c r="G44" s="201"/>
      <c r="H44" s="200"/>
      <c r="I44" s="201"/>
      <c r="J44" s="187" t="str">
        <f t="shared" si="1"/>
        <v/>
      </c>
      <c r="K44" s="202"/>
    </row>
    <row r="45" spans="1:12" s="131" customFormat="1" ht="20" customHeight="1">
      <c r="A45" s="162" t="s">
        <v>204</v>
      </c>
      <c r="B45" s="203" t="s">
        <v>141</v>
      </c>
      <c r="C45" s="339" t="s">
        <v>23</v>
      </c>
      <c r="D45" s="346" t="s">
        <v>24</v>
      </c>
      <c r="E45" s="345" t="s">
        <v>25</v>
      </c>
      <c r="F45" s="345" t="s">
        <v>26</v>
      </c>
      <c r="G45" s="345" t="s">
        <v>94</v>
      </c>
      <c r="H45" s="348" t="s">
        <v>18</v>
      </c>
      <c r="I45" s="345" t="s">
        <v>19</v>
      </c>
      <c r="J45" s="345" t="s">
        <v>20</v>
      </c>
      <c r="K45" s="345" t="s">
        <v>205</v>
      </c>
    </row>
    <row r="46" spans="1:12" s="131" customFormat="1" ht="20" customHeight="1">
      <c r="A46" s="164" t="s">
        <v>16</v>
      </c>
      <c r="B46" s="165" t="s">
        <v>17</v>
      </c>
      <c r="C46" s="318"/>
      <c r="D46" s="347"/>
      <c r="E46" s="316"/>
      <c r="F46" s="316"/>
      <c r="G46" s="316"/>
      <c r="H46" s="316"/>
      <c r="I46" s="316"/>
      <c r="J46" s="316"/>
      <c r="K46" s="316"/>
    </row>
    <row r="47" spans="1:12" ht="15.5">
      <c r="A47" s="337" t="s">
        <v>142</v>
      </c>
      <c r="B47" s="328" t="s">
        <v>143</v>
      </c>
      <c r="C47" s="122" t="s">
        <v>33</v>
      </c>
      <c r="D47" s="175"/>
      <c r="E47" s="240"/>
      <c r="F47" s="240"/>
      <c r="G47" s="241"/>
      <c r="H47" s="240"/>
      <c r="I47" s="241"/>
      <c r="J47" s="187"/>
      <c r="K47" s="242"/>
    </row>
    <row r="48" spans="1:12" ht="15.5">
      <c r="A48" s="338"/>
      <c r="B48" s="329"/>
      <c r="C48" s="122" t="s">
        <v>37</v>
      </c>
      <c r="D48" s="175"/>
      <c r="E48" s="243"/>
      <c r="F48" s="243"/>
      <c r="G48" s="244"/>
      <c r="H48" s="245"/>
      <c r="I48" s="244"/>
      <c r="J48" s="187"/>
      <c r="K48" s="245"/>
    </row>
    <row r="49" spans="1:12" ht="15.5">
      <c r="A49" s="338"/>
      <c r="B49" s="329"/>
      <c r="C49" s="122" t="s">
        <v>40</v>
      </c>
      <c r="D49" s="175"/>
      <c r="E49" s="243"/>
      <c r="F49" s="243"/>
      <c r="G49" s="244"/>
      <c r="H49" s="243"/>
      <c r="I49" s="244"/>
      <c r="J49" s="187"/>
      <c r="K49" s="245"/>
    </row>
    <row r="50" spans="1:12" ht="15.5">
      <c r="A50" s="338"/>
      <c r="B50" s="329"/>
      <c r="C50" s="122" t="s">
        <v>42</v>
      </c>
      <c r="D50" s="175"/>
      <c r="E50" s="243"/>
      <c r="F50" s="243"/>
      <c r="G50" s="244"/>
      <c r="H50" s="243"/>
      <c r="I50" s="244"/>
      <c r="J50" s="187"/>
      <c r="K50" s="245"/>
    </row>
    <row r="51" spans="1:12" ht="15.5">
      <c r="A51" s="338"/>
      <c r="B51" s="329"/>
      <c r="C51" s="122" t="s">
        <v>44</v>
      </c>
      <c r="D51" s="175"/>
      <c r="E51" s="243"/>
      <c r="F51" s="243"/>
      <c r="G51" s="244"/>
      <c r="H51" s="243"/>
      <c r="I51" s="244"/>
      <c r="J51" s="187"/>
      <c r="K51" s="246"/>
    </row>
    <row r="52" spans="1:12" ht="15.5">
      <c r="A52" s="337" t="s">
        <v>144</v>
      </c>
      <c r="B52" s="328" t="s">
        <v>145</v>
      </c>
      <c r="C52" s="122" t="s">
        <v>33</v>
      </c>
      <c r="D52" s="175"/>
      <c r="E52" s="243"/>
      <c r="F52" s="243"/>
      <c r="G52" s="244"/>
      <c r="H52" s="245"/>
      <c r="I52" s="244"/>
      <c r="J52" s="187"/>
      <c r="K52" s="246"/>
    </row>
    <row r="53" spans="1:12" ht="15.5">
      <c r="A53" s="338"/>
      <c r="B53" s="329"/>
      <c r="C53" s="122" t="s">
        <v>37</v>
      </c>
      <c r="D53" s="175"/>
      <c r="E53" s="243"/>
      <c r="F53" s="243"/>
      <c r="G53" s="244"/>
      <c r="H53" s="243"/>
      <c r="I53" s="244"/>
      <c r="J53" s="187"/>
      <c r="K53" s="246"/>
    </row>
    <row r="54" spans="1:12" ht="15.5">
      <c r="A54" s="338"/>
      <c r="B54" s="329"/>
      <c r="C54" s="122" t="s">
        <v>40</v>
      </c>
      <c r="D54" s="175"/>
      <c r="E54" s="243"/>
      <c r="F54" s="243"/>
      <c r="G54" s="244"/>
      <c r="H54" s="243"/>
      <c r="I54" s="244"/>
      <c r="J54" s="187"/>
      <c r="K54" s="246"/>
      <c r="L54" s="49"/>
    </row>
    <row r="55" spans="1:12" ht="15.5">
      <c r="A55" s="338"/>
      <c r="B55" s="329"/>
      <c r="C55" s="122" t="s">
        <v>42</v>
      </c>
      <c r="D55" s="175"/>
      <c r="E55" s="243"/>
      <c r="F55" s="243"/>
      <c r="G55" s="244"/>
      <c r="H55" s="243"/>
      <c r="I55" s="244"/>
      <c r="J55" s="187"/>
      <c r="K55" s="246"/>
    </row>
    <row r="56" spans="1:12" ht="15.5">
      <c r="A56" s="338"/>
      <c r="B56" s="329"/>
      <c r="C56" s="122" t="s">
        <v>44</v>
      </c>
      <c r="D56" s="175"/>
      <c r="E56" s="243"/>
      <c r="F56" s="243"/>
      <c r="G56" s="244"/>
      <c r="H56" s="243"/>
      <c r="I56" s="244"/>
      <c r="J56" s="187"/>
      <c r="K56" s="246"/>
    </row>
    <row r="57" spans="1:12" ht="15.5">
      <c r="A57" s="337" t="s">
        <v>146</v>
      </c>
      <c r="B57" s="328" t="s">
        <v>147</v>
      </c>
      <c r="C57" s="122" t="s">
        <v>33</v>
      </c>
      <c r="D57" s="175"/>
      <c r="E57" s="245"/>
      <c r="F57" s="243"/>
      <c r="G57" s="244"/>
      <c r="H57" s="243"/>
      <c r="I57" s="244"/>
      <c r="J57" s="187"/>
      <c r="K57" s="245"/>
    </row>
    <row r="58" spans="1:12" ht="15.5">
      <c r="A58" s="338"/>
      <c r="B58" s="329"/>
      <c r="C58" s="122" t="s">
        <v>37</v>
      </c>
      <c r="D58" s="175"/>
      <c r="E58" s="245"/>
      <c r="F58" s="243"/>
      <c r="G58" s="244"/>
      <c r="H58" s="243"/>
      <c r="I58" s="244"/>
      <c r="J58" s="187"/>
      <c r="K58" s="245"/>
    </row>
    <row r="59" spans="1:12" ht="15.5">
      <c r="A59" s="338"/>
      <c r="B59" s="329"/>
      <c r="C59" s="122" t="s">
        <v>40</v>
      </c>
      <c r="D59" s="175"/>
      <c r="E59" s="243"/>
      <c r="F59" s="243"/>
      <c r="G59" s="244"/>
      <c r="H59" s="243"/>
      <c r="I59" s="244"/>
      <c r="J59" s="187"/>
      <c r="K59" s="245"/>
    </row>
    <row r="60" spans="1:12" ht="15.5">
      <c r="A60" s="338"/>
      <c r="B60" s="329"/>
      <c r="C60" s="122" t="s">
        <v>42</v>
      </c>
      <c r="D60" s="175"/>
      <c r="E60" s="243"/>
      <c r="F60" s="243"/>
      <c r="G60" s="244"/>
      <c r="H60" s="243"/>
      <c r="I60" s="244"/>
      <c r="J60" s="187"/>
      <c r="K60" s="245"/>
    </row>
    <row r="61" spans="1:12" ht="15.5">
      <c r="A61" s="338"/>
      <c r="B61" s="329"/>
      <c r="C61" s="122" t="s">
        <v>44</v>
      </c>
      <c r="D61" s="175"/>
      <c r="E61" s="243"/>
      <c r="F61" s="243"/>
      <c r="G61" s="244"/>
      <c r="H61" s="243"/>
      <c r="I61" s="244"/>
      <c r="J61" s="187"/>
      <c r="K61" s="243"/>
    </row>
    <row r="62" spans="1:12" ht="15.5">
      <c r="A62" s="337" t="s">
        <v>148</v>
      </c>
      <c r="B62" s="328" t="s">
        <v>149</v>
      </c>
      <c r="C62" s="122" t="s">
        <v>33</v>
      </c>
      <c r="D62" s="175"/>
      <c r="E62" s="243"/>
      <c r="F62" s="243"/>
      <c r="G62" s="247"/>
      <c r="H62" s="243"/>
      <c r="I62" s="247"/>
      <c r="J62" s="187"/>
      <c r="K62" s="243"/>
    </row>
    <row r="63" spans="1:12" ht="15.5">
      <c r="A63" s="338"/>
      <c r="B63" s="329"/>
      <c r="C63" s="122" t="s">
        <v>37</v>
      </c>
      <c r="D63" s="175"/>
      <c r="E63" s="243"/>
      <c r="F63" s="243"/>
      <c r="G63" s="247"/>
      <c r="H63" s="243"/>
      <c r="I63" s="247"/>
      <c r="J63" s="187"/>
      <c r="K63" s="243"/>
    </row>
    <row r="64" spans="1:12" ht="15.5">
      <c r="A64" s="338"/>
      <c r="B64" s="329"/>
      <c r="C64" s="122" t="s">
        <v>40</v>
      </c>
      <c r="D64" s="175"/>
      <c r="E64" s="243"/>
      <c r="F64" s="243"/>
      <c r="G64" s="247"/>
      <c r="H64" s="243"/>
      <c r="I64" s="247"/>
      <c r="J64" s="187"/>
      <c r="K64" s="243"/>
    </row>
    <row r="65" spans="1:11" ht="15.5">
      <c r="A65" s="338"/>
      <c r="B65" s="329"/>
      <c r="C65" s="122" t="s">
        <v>42</v>
      </c>
      <c r="D65" s="175"/>
      <c r="E65" s="243"/>
      <c r="F65" s="243"/>
      <c r="G65" s="247"/>
      <c r="H65" s="243"/>
      <c r="I65" s="247"/>
      <c r="J65" s="187"/>
      <c r="K65" s="243"/>
    </row>
    <row r="66" spans="1:11" ht="15.5">
      <c r="A66" s="338"/>
      <c r="B66" s="329"/>
      <c r="C66" s="122" t="s">
        <v>44</v>
      </c>
      <c r="D66" s="175"/>
      <c r="E66" s="243"/>
      <c r="F66" s="243"/>
      <c r="G66" s="247"/>
      <c r="H66" s="243"/>
      <c r="I66" s="247"/>
      <c r="J66" s="187"/>
      <c r="K66" s="243"/>
    </row>
    <row r="67" spans="1:11" ht="15.5">
      <c r="A67" s="337" t="s">
        <v>150</v>
      </c>
      <c r="B67" s="328" t="s">
        <v>251</v>
      </c>
      <c r="C67" s="122" t="s">
        <v>33</v>
      </c>
      <c r="D67" s="175"/>
      <c r="E67" s="243"/>
      <c r="F67" s="243"/>
      <c r="G67" s="247"/>
      <c r="H67" s="243"/>
      <c r="I67" s="247"/>
      <c r="J67" s="187"/>
      <c r="K67" s="243"/>
    </row>
    <row r="68" spans="1:11" ht="15.5">
      <c r="A68" s="338"/>
      <c r="B68" s="328"/>
      <c r="C68" s="122" t="s">
        <v>37</v>
      </c>
      <c r="D68" s="175"/>
      <c r="E68" s="243"/>
      <c r="F68" s="243"/>
      <c r="G68" s="244"/>
      <c r="H68" s="243"/>
      <c r="I68" s="244"/>
      <c r="J68" s="187"/>
      <c r="K68" s="243"/>
    </row>
    <row r="69" spans="1:11" ht="15.5">
      <c r="A69" s="338"/>
      <c r="B69" s="328"/>
      <c r="C69" s="122" t="s">
        <v>40</v>
      </c>
      <c r="D69" s="175"/>
      <c r="E69" s="243"/>
      <c r="F69" s="243"/>
      <c r="G69" s="244"/>
      <c r="H69" s="243"/>
      <c r="I69" s="244"/>
      <c r="J69" s="187"/>
      <c r="K69" s="245"/>
    </row>
    <row r="70" spans="1:11" ht="15.5">
      <c r="A70" s="338"/>
      <c r="B70" s="328"/>
      <c r="C70" s="122" t="s">
        <v>42</v>
      </c>
      <c r="D70" s="175"/>
      <c r="E70" s="243"/>
      <c r="F70" s="243"/>
      <c r="G70" s="244"/>
      <c r="H70" s="243"/>
      <c r="I70" s="244"/>
      <c r="J70" s="187"/>
      <c r="K70" s="245"/>
    </row>
    <row r="71" spans="1:11" ht="15.5">
      <c r="A71" s="338"/>
      <c r="B71" s="328"/>
      <c r="C71" s="122" t="s">
        <v>44</v>
      </c>
      <c r="D71" s="175"/>
      <c r="E71" s="243"/>
      <c r="F71" s="243"/>
      <c r="G71" s="244"/>
      <c r="H71" s="243"/>
      <c r="I71" s="244"/>
      <c r="J71" s="187"/>
      <c r="K71" s="246"/>
    </row>
    <row r="72" spans="1:11" ht="15.5">
      <c r="A72" s="337" t="s">
        <v>151</v>
      </c>
      <c r="B72" s="328" t="s">
        <v>152</v>
      </c>
      <c r="C72" s="122" t="s">
        <v>33</v>
      </c>
      <c r="D72" s="175"/>
      <c r="E72" s="243"/>
      <c r="F72" s="243"/>
      <c r="G72" s="244"/>
      <c r="H72" s="243"/>
      <c r="I72" s="244"/>
      <c r="J72" s="187"/>
      <c r="K72" s="245"/>
    </row>
    <row r="73" spans="1:11" ht="15.5">
      <c r="A73" s="338"/>
      <c r="B73" s="329"/>
      <c r="C73" s="122" t="s">
        <v>37</v>
      </c>
      <c r="D73" s="175"/>
      <c r="E73" s="243"/>
      <c r="F73" s="243"/>
      <c r="G73" s="244"/>
      <c r="H73" s="245"/>
      <c r="I73" s="244"/>
      <c r="J73" s="187"/>
      <c r="K73" s="245"/>
    </row>
    <row r="74" spans="1:11" ht="15.5">
      <c r="A74" s="338"/>
      <c r="B74" s="329"/>
      <c r="C74" s="122" t="s">
        <v>40</v>
      </c>
      <c r="D74" s="175"/>
      <c r="E74" s="243"/>
      <c r="F74" s="243"/>
      <c r="G74" s="244"/>
      <c r="H74" s="243"/>
      <c r="I74" s="244"/>
      <c r="J74" s="187"/>
      <c r="K74" s="245"/>
    </row>
    <row r="75" spans="1:11" ht="15.5">
      <c r="A75" s="338"/>
      <c r="B75" s="329"/>
      <c r="C75" s="122" t="s">
        <v>42</v>
      </c>
      <c r="D75" s="175"/>
      <c r="E75" s="243"/>
      <c r="F75" s="245"/>
      <c r="G75" s="244"/>
      <c r="H75" s="243"/>
      <c r="I75" s="244"/>
      <c r="J75" s="187"/>
      <c r="K75" s="245"/>
    </row>
    <row r="76" spans="1:11" ht="15.5">
      <c r="A76" s="338"/>
      <c r="B76" s="329"/>
      <c r="C76" s="122" t="s">
        <v>44</v>
      </c>
      <c r="D76" s="175"/>
      <c r="E76" s="248"/>
      <c r="F76" s="248"/>
      <c r="G76" s="249"/>
      <c r="H76" s="250"/>
      <c r="I76" s="249"/>
      <c r="J76" s="187"/>
      <c r="K76" s="250"/>
    </row>
    <row r="77" spans="1:11" s="131" customFormat="1" ht="20" customHeight="1">
      <c r="A77" s="162" t="s">
        <v>204</v>
      </c>
      <c r="B77" s="203" t="s">
        <v>153</v>
      </c>
      <c r="C77" s="339" t="s">
        <v>23</v>
      </c>
      <c r="D77" s="346" t="s">
        <v>24</v>
      </c>
      <c r="E77" s="345" t="s">
        <v>25</v>
      </c>
      <c r="F77" s="345" t="s">
        <v>26</v>
      </c>
      <c r="G77" s="345" t="s">
        <v>94</v>
      </c>
      <c r="H77" s="345" t="s">
        <v>18</v>
      </c>
      <c r="I77" s="345" t="s">
        <v>19</v>
      </c>
      <c r="J77" s="345" t="s">
        <v>20</v>
      </c>
      <c r="K77" s="345" t="s">
        <v>205</v>
      </c>
    </row>
    <row r="78" spans="1:11" s="131" customFormat="1" ht="20" customHeight="1">
      <c r="A78" s="164" t="s">
        <v>16</v>
      </c>
      <c r="B78" s="165" t="s">
        <v>17</v>
      </c>
      <c r="C78" s="318"/>
      <c r="D78" s="347"/>
      <c r="E78" s="316"/>
      <c r="F78" s="316"/>
      <c r="G78" s="316"/>
      <c r="H78" s="316"/>
      <c r="I78" s="316"/>
      <c r="J78" s="316"/>
      <c r="K78" s="316"/>
    </row>
    <row r="79" spans="1:11" ht="15.5">
      <c r="A79" s="337" t="s">
        <v>154</v>
      </c>
      <c r="B79" s="328" t="s">
        <v>155</v>
      </c>
      <c r="C79" s="122" t="s">
        <v>33</v>
      </c>
      <c r="D79" s="175"/>
      <c r="E79" s="194"/>
      <c r="F79" s="192"/>
      <c r="G79" s="193"/>
      <c r="H79" s="192"/>
      <c r="I79" s="193"/>
      <c r="J79" s="187" t="str">
        <f t="shared" ref="J79:J98" si="2">IF(I79="","",I79-G79)</f>
        <v/>
      </c>
      <c r="K79" s="194"/>
    </row>
    <row r="80" spans="1:11" ht="15.5">
      <c r="A80" s="338"/>
      <c r="B80" s="329"/>
      <c r="C80" s="122" t="s">
        <v>37</v>
      </c>
      <c r="D80" s="175"/>
      <c r="E80" s="195"/>
      <c r="F80" s="195"/>
      <c r="G80" s="196"/>
      <c r="H80" s="195"/>
      <c r="I80" s="196"/>
      <c r="J80" s="187" t="str">
        <f t="shared" si="2"/>
        <v/>
      </c>
      <c r="K80" s="197"/>
    </row>
    <row r="81" spans="1:11" ht="15.5">
      <c r="A81" s="338"/>
      <c r="B81" s="329"/>
      <c r="C81" s="122" t="s">
        <v>40</v>
      </c>
      <c r="D81" s="175"/>
      <c r="E81" s="195"/>
      <c r="F81" s="195"/>
      <c r="G81" s="196"/>
      <c r="H81" s="195"/>
      <c r="I81" s="196"/>
      <c r="J81" s="187" t="str">
        <f t="shared" si="2"/>
        <v/>
      </c>
      <c r="K81" s="197"/>
    </row>
    <row r="82" spans="1:11" ht="15.5">
      <c r="A82" s="338"/>
      <c r="B82" s="329"/>
      <c r="C82" s="122" t="s">
        <v>42</v>
      </c>
      <c r="D82" s="175"/>
      <c r="E82" s="195"/>
      <c r="F82" s="195"/>
      <c r="G82" s="196"/>
      <c r="H82" s="195"/>
      <c r="I82" s="196"/>
      <c r="J82" s="187" t="str">
        <f t="shared" si="2"/>
        <v/>
      </c>
      <c r="K82" s="197"/>
    </row>
    <row r="83" spans="1:11" ht="15.5">
      <c r="A83" s="338"/>
      <c r="B83" s="329"/>
      <c r="C83" s="122" t="s">
        <v>44</v>
      </c>
      <c r="D83" s="175"/>
      <c r="E83" s="195"/>
      <c r="F83" s="195"/>
      <c r="G83" s="196"/>
      <c r="H83" s="195"/>
      <c r="I83" s="196"/>
      <c r="J83" s="187" t="str">
        <f t="shared" si="2"/>
        <v/>
      </c>
      <c r="K83" s="197"/>
    </row>
    <row r="84" spans="1:11" ht="15.5">
      <c r="A84" s="337" t="s">
        <v>156</v>
      </c>
      <c r="B84" s="328" t="s">
        <v>157</v>
      </c>
      <c r="C84" s="122" t="s">
        <v>33</v>
      </c>
      <c r="D84" s="175"/>
      <c r="E84" s="195"/>
      <c r="F84" s="195"/>
      <c r="G84" s="196"/>
      <c r="H84" s="195"/>
      <c r="I84" s="196"/>
      <c r="J84" s="187" t="str">
        <f t="shared" si="2"/>
        <v/>
      </c>
      <c r="K84" s="197"/>
    </row>
    <row r="85" spans="1:11" ht="15.5">
      <c r="A85" s="338"/>
      <c r="B85" s="329"/>
      <c r="C85" s="122" t="s">
        <v>37</v>
      </c>
      <c r="D85" s="175"/>
      <c r="E85" s="195"/>
      <c r="F85" s="195"/>
      <c r="G85" s="196"/>
      <c r="H85" s="195"/>
      <c r="I85" s="196"/>
      <c r="J85" s="187" t="str">
        <f t="shared" si="2"/>
        <v/>
      </c>
      <c r="K85" s="197"/>
    </row>
    <row r="86" spans="1:11" ht="15.5">
      <c r="A86" s="338"/>
      <c r="B86" s="329"/>
      <c r="C86" s="122" t="s">
        <v>40</v>
      </c>
      <c r="D86" s="175"/>
      <c r="E86" s="195"/>
      <c r="F86" s="195"/>
      <c r="G86" s="196"/>
      <c r="H86" s="195"/>
      <c r="I86" s="196"/>
      <c r="J86" s="187" t="str">
        <f t="shared" si="2"/>
        <v/>
      </c>
      <c r="K86" s="197"/>
    </row>
    <row r="87" spans="1:11" ht="15.5">
      <c r="A87" s="338"/>
      <c r="B87" s="329"/>
      <c r="C87" s="122" t="s">
        <v>42</v>
      </c>
      <c r="D87" s="175"/>
      <c r="E87" s="195"/>
      <c r="F87" s="195"/>
      <c r="G87" s="196"/>
      <c r="H87" s="195"/>
      <c r="I87" s="196"/>
      <c r="J87" s="187" t="str">
        <f t="shared" si="2"/>
        <v/>
      </c>
      <c r="K87" s="197"/>
    </row>
    <row r="88" spans="1:11" ht="15.5">
      <c r="A88" s="338"/>
      <c r="B88" s="329"/>
      <c r="C88" s="122" t="s">
        <v>44</v>
      </c>
      <c r="D88" s="175"/>
      <c r="E88" s="195"/>
      <c r="F88" s="197"/>
      <c r="G88" s="196"/>
      <c r="H88" s="195"/>
      <c r="I88" s="196"/>
      <c r="J88" s="187" t="str">
        <f t="shared" si="2"/>
        <v/>
      </c>
      <c r="K88" s="197"/>
    </row>
    <row r="89" spans="1:11" ht="15.5">
      <c r="A89" s="337" t="s">
        <v>158</v>
      </c>
      <c r="B89" s="328" t="s">
        <v>159</v>
      </c>
      <c r="C89" s="122" t="s">
        <v>33</v>
      </c>
      <c r="D89" s="175"/>
      <c r="E89" s="195"/>
      <c r="F89" s="195"/>
      <c r="G89" s="196"/>
      <c r="H89" s="195"/>
      <c r="I89" s="196"/>
      <c r="J89" s="187" t="str">
        <f t="shared" si="2"/>
        <v/>
      </c>
      <c r="K89" s="197"/>
    </row>
    <row r="90" spans="1:11" ht="15.5">
      <c r="A90" s="338"/>
      <c r="B90" s="329"/>
      <c r="C90" s="122" t="s">
        <v>37</v>
      </c>
      <c r="D90" s="175"/>
      <c r="E90" s="195"/>
      <c r="F90" s="195"/>
      <c r="G90" s="196"/>
      <c r="H90" s="195"/>
      <c r="I90" s="196"/>
      <c r="J90" s="187" t="str">
        <f t="shared" si="2"/>
        <v/>
      </c>
      <c r="K90" s="197"/>
    </row>
    <row r="91" spans="1:11" ht="15.5">
      <c r="A91" s="338"/>
      <c r="B91" s="329"/>
      <c r="C91" s="122" t="s">
        <v>40</v>
      </c>
      <c r="D91" s="175"/>
      <c r="E91" s="195"/>
      <c r="F91" s="195"/>
      <c r="G91" s="196"/>
      <c r="H91" s="195"/>
      <c r="I91" s="196"/>
      <c r="J91" s="187" t="str">
        <f t="shared" si="2"/>
        <v/>
      </c>
      <c r="K91" s="197"/>
    </row>
    <row r="92" spans="1:11" ht="15.5">
      <c r="A92" s="338"/>
      <c r="B92" s="329"/>
      <c r="C92" s="122" t="s">
        <v>42</v>
      </c>
      <c r="D92" s="175"/>
      <c r="E92" s="195"/>
      <c r="F92" s="195"/>
      <c r="G92" s="196"/>
      <c r="H92" s="195"/>
      <c r="I92" s="196"/>
      <c r="J92" s="187" t="str">
        <f t="shared" si="2"/>
        <v/>
      </c>
      <c r="K92" s="197"/>
    </row>
    <row r="93" spans="1:11" ht="15.5">
      <c r="A93" s="338"/>
      <c r="B93" s="329"/>
      <c r="C93" s="122" t="s">
        <v>44</v>
      </c>
      <c r="D93" s="175"/>
      <c r="E93" s="195"/>
      <c r="F93" s="195"/>
      <c r="G93" s="196"/>
      <c r="H93" s="195"/>
      <c r="I93" s="196"/>
      <c r="J93" s="187" t="str">
        <f t="shared" si="2"/>
        <v/>
      </c>
      <c r="K93" s="197"/>
    </row>
    <row r="94" spans="1:11" ht="15.5">
      <c r="A94" s="337" t="s">
        <v>160</v>
      </c>
      <c r="B94" s="328" t="s">
        <v>161</v>
      </c>
      <c r="C94" s="122" t="s">
        <v>33</v>
      </c>
      <c r="D94" s="175"/>
      <c r="E94" s="197"/>
      <c r="F94" s="195"/>
      <c r="G94" s="196"/>
      <c r="H94" s="195"/>
      <c r="I94" s="196"/>
      <c r="J94" s="187" t="str">
        <f t="shared" si="2"/>
        <v/>
      </c>
      <c r="K94" s="197"/>
    </row>
    <row r="95" spans="1:11" ht="15.5">
      <c r="A95" s="338"/>
      <c r="B95" s="329"/>
      <c r="C95" s="122" t="s">
        <v>37</v>
      </c>
      <c r="D95" s="175"/>
      <c r="E95" s="195"/>
      <c r="F95" s="195"/>
      <c r="G95" s="196"/>
      <c r="H95" s="195"/>
      <c r="I95" s="196"/>
      <c r="J95" s="187" t="str">
        <f t="shared" si="2"/>
        <v/>
      </c>
      <c r="K95" s="197"/>
    </row>
    <row r="96" spans="1:11" ht="15.5">
      <c r="A96" s="338"/>
      <c r="B96" s="329"/>
      <c r="C96" s="122" t="s">
        <v>40</v>
      </c>
      <c r="D96" s="175"/>
      <c r="E96" s="195"/>
      <c r="F96" s="197"/>
      <c r="G96" s="196"/>
      <c r="H96" s="195"/>
      <c r="I96" s="196"/>
      <c r="J96" s="187" t="str">
        <f t="shared" si="2"/>
        <v/>
      </c>
      <c r="K96" s="197"/>
    </row>
    <row r="97" spans="1:11" ht="15.5">
      <c r="A97" s="338"/>
      <c r="B97" s="329"/>
      <c r="C97" s="122" t="s">
        <v>42</v>
      </c>
      <c r="D97" s="175"/>
      <c r="E97" s="197"/>
      <c r="F97" s="195"/>
      <c r="G97" s="196"/>
      <c r="H97" s="195"/>
      <c r="I97" s="196"/>
      <c r="J97" s="187" t="str">
        <f t="shared" si="2"/>
        <v/>
      </c>
      <c r="K97" s="197"/>
    </row>
    <row r="98" spans="1:11" ht="15.5">
      <c r="A98" s="338"/>
      <c r="B98" s="329"/>
      <c r="C98" s="122" t="s">
        <v>44</v>
      </c>
      <c r="D98" s="175"/>
      <c r="E98" s="195"/>
      <c r="F98" s="195"/>
      <c r="G98" s="196"/>
      <c r="H98" s="197"/>
      <c r="I98" s="196"/>
      <c r="J98" s="187" t="str">
        <f t="shared" si="2"/>
        <v/>
      </c>
      <c r="K98" s="197"/>
    </row>
    <row r="99" spans="1:11" ht="15.5">
      <c r="E99" s="45"/>
      <c r="F99" s="45"/>
      <c r="G99" s="50"/>
      <c r="H99" s="45"/>
      <c r="I99" s="51"/>
      <c r="J99" s="33"/>
      <c r="K99" s="47"/>
    </row>
    <row r="100" spans="1:11" ht="15.5">
      <c r="E100" s="45"/>
      <c r="F100" s="45"/>
      <c r="G100" s="50"/>
      <c r="H100" s="45"/>
      <c r="I100" s="51"/>
      <c r="J100" s="33"/>
      <c r="K100" s="47"/>
    </row>
    <row r="101" spans="1:11" ht="15.5">
      <c r="B101" s="90" t="str">
        <f>'1. Instructions'!B53</f>
        <v>version 6.1</v>
      </c>
      <c r="E101" s="45"/>
      <c r="F101" s="45"/>
    </row>
    <row r="102" spans="1:11" ht="15.5">
      <c r="E102" s="45"/>
      <c r="F102" s="45"/>
    </row>
    <row r="103" spans="1:11" ht="15.5">
      <c r="E103" s="45"/>
      <c r="F103" s="45"/>
    </row>
    <row r="104" spans="1:11" ht="15.5">
      <c r="E104" s="45"/>
      <c r="F104" s="45"/>
    </row>
    <row r="105" spans="1:11" ht="15.5">
      <c r="E105" s="45"/>
      <c r="F105" s="45"/>
    </row>
    <row r="106" spans="1:11" ht="15.5">
      <c r="E106" s="45"/>
      <c r="F106" s="45"/>
    </row>
    <row r="107" spans="1:11" ht="15.5">
      <c r="E107" s="45"/>
      <c r="F107" s="45"/>
    </row>
    <row r="108" spans="1:11" ht="15.5">
      <c r="E108" s="45"/>
      <c r="F108" s="45"/>
    </row>
    <row r="109" spans="1:11" ht="15.5">
      <c r="E109" s="45"/>
      <c r="F109" s="45"/>
    </row>
    <row r="110" spans="1:11" ht="15.5">
      <c r="E110" s="45"/>
      <c r="F110" s="45"/>
    </row>
    <row r="111" spans="1:11" ht="15.5">
      <c r="E111" s="45"/>
      <c r="F111" s="45"/>
    </row>
    <row r="112" spans="1:11" ht="15.5">
      <c r="E112" s="45"/>
      <c r="F112" s="45"/>
    </row>
    <row r="113" spans="5:11" ht="15.5">
      <c r="E113" s="45"/>
      <c r="F113" s="45"/>
    </row>
    <row r="114" spans="5:11" ht="15.5">
      <c r="E114" s="45"/>
      <c r="F114" s="45"/>
      <c r="G114" s="50"/>
      <c r="H114" s="45"/>
      <c r="I114" s="51"/>
      <c r="J114" s="33"/>
      <c r="K114" s="47"/>
    </row>
    <row r="115" spans="5:11" ht="15.5">
      <c r="E115" s="45"/>
      <c r="F115" s="45"/>
      <c r="G115" s="50"/>
      <c r="H115" s="45"/>
      <c r="I115" s="51"/>
      <c r="J115" s="33"/>
      <c r="K115" s="47"/>
    </row>
    <row r="116" spans="5:11" ht="15.5">
      <c r="E116" s="45"/>
      <c r="F116" s="45"/>
      <c r="G116" s="50"/>
      <c r="H116" s="45"/>
      <c r="I116" s="51"/>
      <c r="J116" s="33"/>
      <c r="K116" s="47"/>
    </row>
    <row r="117" spans="5:11" ht="15.5">
      <c r="E117" s="45"/>
      <c r="F117" s="45"/>
      <c r="G117" s="50"/>
      <c r="H117" s="45"/>
      <c r="I117" s="51"/>
      <c r="J117" s="33"/>
      <c r="K117" s="47"/>
    </row>
    <row r="118" spans="5:11" ht="15.5">
      <c r="E118" s="45"/>
      <c r="F118" s="45"/>
      <c r="G118" s="50"/>
      <c r="H118" s="45"/>
      <c r="I118" s="51"/>
      <c r="J118" s="33"/>
      <c r="K118" s="47"/>
    </row>
    <row r="119" spans="5:11" ht="15.5">
      <c r="E119" s="45"/>
      <c r="F119" s="45"/>
      <c r="G119" s="50"/>
      <c r="H119" s="45"/>
      <c r="I119" s="51"/>
      <c r="J119" s="33"/>
      <c r="K119" s="47"/>
    </row>
    <row r="120" spans="5:11" ht="15.5">
      <c r="E120" s="45"/>
      <c r="F120" s="45"/>
      <c r="G120" s="50"/>
      <c r="H120" s="45"/>
      <c r="I120" s="51"/>
      <c r="J120" s="33"/>
      <c r="K120" s="47"/>
    </row>
    <row r="121" spans="5:11" ht="15.5">
      <c r="E121" s="45"/>
      <c r="F121" s="45"/>
      <c r="G121" s="50"/>
      <c r="H121" s="45"/>
      <c r="I121" s="51"/>
      <c r="J121" s="33"/>
      <c r="K121" s="47"/>
    </row>
    <row r="122" spans="5:11" ht="15.5">
      <c r="E122" s="45"/>
      <c r="F122" s="45"/>
      <c r="G122" s="50"/>
      <c r="H122" s="45"/>
      <c r="I122" s="51"/>
      <c r="J122" s="33"/>
      <c r="K122" s="47"/>
    </row>
    <row r="123" spans="5:11" ht="15.5">
      <c r="E123" s="45"/>
      <c r="F123" s="45"/>
      <c r="G123" s="50"/>
      <c r="H123" s="45"/>
      <c r="I123" s="51"/>
      <c r="J123" s="33"/>
      <c r="K123" s="47"/>
    </row>
    <row r="124" spans="5:11" ht="15.5">
      <c r="E124" s="45"/>
      <c r="F124" s="45"/>
      <c r="G124" s="50"/>
      <c r="H124" s="45"/>
      <c r="I124" s="51"/>
      <c r="J124" s="33"/>
      <c r="K124" s="47"/>
    </row>
    <row r="125" spans="5:11" ht="15.5">
      <c r="E125" s="45"/>
      <c r="F125" s="45"/>
      <c r="G125" s="50"/>
      <c r="H125" s="45"/>
      <c r="I125" s="51"/>
      <c r="J125" s="33"/>
      <c r="K125" s="47"/>
    </row>
    <row r="126" spans="5:11" ht="15.5">
      <c r="E126" s="45"/>
      <c r="F126" s="45"/>
      <c r="G126" s="50"/>
      <c r="H126" s="45"/>
      <c r="I126" s="51"/>
      <c r="J126" s="33"/>
      <c r="K126" s="47"/>
    </row>
    <row r="127" spans="5:11" ht="15.5">
      <c r="E127" s="45"/>
      <c r="F127" s="45"/>
      <c r="G127" s="50"/>
      <c r="H127" s="45"/>
      <c r="I127" s="51"/>
      <c r="J127" s="33"/>
      <c r="K127" s="47"/>
    </row>
    <row r="128" spans="5:11" ht="15.5">
      <c r="E128" s="45"/>
      <c r="F128" s="45"/>
      <c r="G128" s="50"/>
      <c r="H128" s="45"/>
      <c r="I128" s="51"/>
      <c r="J128" s="33"/>
      <c r="K128" s="47"/>
    </row>
    <row r="129" spans="5:11" ht="15.5">
      <c r="E129" s="45"/>
      <c r="F129" s="45"/>
      <c r="G129" s="50"/>
      <c r="H129" s="45"/>
      <c r="I129" s="51"/>
      <c r="J129" s="33"/>
      <c r="K129" s="47"/>
    </row>
    <row r="130" spans="5:11" ht="15.5">
      <c r="E130" s="45"/>
      <c r="F130" s="45"/>
      <c r="G130" s="50"/>
      <c r="H130" s="45"/>
      <c r="I130" s="51"/>
      <c r="J130" s="33"/>
      <c r="K130" s="47"/>
    </row>
    <row r="131" spans="5:11" ht="15.5">
      <c r="E131" s="45"/>
      <c r="F131" s="45"/>
      <c r="G131" s="50"/>
      <c r="H131" s="45"/>
      <c r="I131" s="51"/>
      <c r="J131" s="33"/>
      <c r="K131" s="47"/>
    </row>
    <row r="132" spans="5:11" ht="15.5">
      <c r="E132" s="45"/>
      <c r="F132" s="45"/>
      <c r="G132" s="50"/>
      <c r="H132" s="45"/>
      <c r="I132" s="51"/>
      <c r="J132" s="33"/>
      <c r="K132" s="47"/>
    </row>
    <row r="133" spans="5:11" ht="15.5">
      <c r="E133" s="45"/>
      <c r="F133" s="45"/>
      <c r="G133" s="50"/>
      <c r="H133" s="45"/>
      <c r="I133" s="51"/>
      <c r="J133" s="33"/>
      <c r="K133" s="47"/>
    </row>
    <row r="134" spans="5:11" ht="15.5">
      <c r="E134" s="45"/>
      <c r="F134" s="45"/>
      <c r="G134" s="50"/>
      <c r="H134" s="45"/>
      <c r="I134" s="51"/>
      <c r="J134" s="33"/>
      <c r="K134" s="47"/>
    </row>
    <row r="135" spans="5:11" ht="15.5">
      <c r="E135" s="45"/>
      <c r="F135" s="45"/>
      <c r="G135" s="50"/>
      <c r="H135" s="45"/>
      <c r="I135" s="51"/>
      <c r="J135" s="33"/>
      <c r="K135" s="47"/>
    </row>
    <row r="136" spans="5:11" ht="15.5">
      <c r="E136" s="45"/>
      <c r="F136" s="45"/>
      <c r="G136" s="50"/>
      <c r="H136" s="45"/>
      <c r="I136" s="51"/>
      <c r="J136" s="33"/>
      <c r="K136" s="47"/>
    </row>
    <row r="137" spans="5:11" ht="15.5">
      <c r="E137" s="45"/>
      <c r="F137" s="45"/>
      <c r="G137" s="50"/>
      <c r="H137" s="45"/>
      <c r="I137" s="51"/>
      <c r="J137" s="33"/>
      <c r="K137" s="47"/>
    </row>
    <row r="138" spans="5:11" ht="15.5">
      <c r="E138" s="45"/>
      <c r="F138" s="45"/>
      <c r="G138" s="50"/>
      <c r="H138" s="45"/>
      <c r="I138" s="51"/>
      <c r="J138" s="33"/>
      <c r="K138" s="47"/>
    </row>
    <row r="139" spans="5:11" ht="15.5">
      <c r="E139" s="45"/>
      <c r="F139" s="45"/>
      <c r="G139" s="50"/>
      <c r="H139" s="45"/>
      <c r="I139" s="51"/>
      <c r="J139" s="33"/>
      <c r="K139" s="47"/>
    </row>
    <row r="140" spans="5:11" ht="15.5">
      <c r="E140" s="45"/>
      <c r="F140" s="45"/>
      <c r="G140" s="50"/>
      <c r="H140" s="45"/>
      <c r="I140" s="51"/>
      <c r="J140" s="33"/>
      <c r="K140" s="47"/>
    </row>
    <row r="141" spans="5:11" ht="15.5">
      <c r="E141" s="45"/>
      <c r="F141" s="45"/>
      <c r="G141" s="50"/>
      <c r="H141" s="45"/>
      <c r="I141" s="51"/>
      <c r="J141" s="33"/>
      <c r="K141" s="47"/>
    </row>
    <row r="142" spans="5:11" ht="15.5">
      <c r="E142" s="45"/>
      <c r="F142" s="45"/>
      <c r="G142" s="50"/>
      <c r="H142" s="45"/>
      <c r="I142" s="51"/>
      <c r="J142" s="33"/>
      <c r="K142" s="47"/>
    </row>
    <row r="143" spans="5:11" ht="15.5">
      <c r="E143" s="45"/>
      <c r="F143" s="45"/>
      <c r="G143" s="50"/>
      <c r="H143" s="45"/>
      <c r="I143" s="51"/>
      <c r="J143" s="33"/>
      <c r="K143" s="47"/>
    </row>
    <row r="144" spans="5:11" ht="15.5">
      <c r="E144" s="45"/>
      <c r="F144" s="45"/>
      <c r="G144" s="50"/>
      <c r="H144" s="45"/>
      <c r="I144" s="51"/>
      <c r="J144" s="33"/>
      <c r="K144" s="47"/>
    </row>
    <row r="145" spans="5:11" ht="15.5">
      <c r="E145" s="45"/>
      <c r="F145" s="45"/>
      <c r="G145" s="50"/>
      <c r="H145" s="45"/>
      <c r="I145" s="51"/>
      <c r="J145" s="33"/>
      <c r="K145" s="47"/>
    </row>
    <row r="146" spans="5:11" ht="15.5">
      <c r="E146" s="45"/>
      <c r="F146" s="45"/>
      <c r="G146" s="50"/>
      <c r="H146" s="45"/>
      <c r="I146" s="51"/>
      <c r="J146" s="33"/>
      <c r="K146" s="47"/>
    </row>
    <row r="147" spans="5:11" ht="15.5">
      <c r="E147" s="45"/>
      <c r="F147" s="45"/>
      <c r="G147" s="50"/>
      <c r="H147" s="45"/>
      <c r="I147" s="51"/>
      <c r="J147" s="33"/>
      <c r="K147" s="47"/>
    </row>
    <row r="148" spans="5:11" ht="15.5">
      <c r="E148" s="45"/>
      <c r="F148" s="45"/>
      <c r="G148" s="50"/>
      <c r="H148" s="45"/>
      <c r="I148" s="51"/>
      <c r="J148" s="33"/>
      <c r="K148" s="47"/>
    </row>
    <row r="149" spans="5:11" ht="15.5">
      <c r="E149" s="45"/>
      <c r="F149" s="45"/>
      <c r="G149" s="50"/>
      <c r="H149" s="45"/>
      <c r="I149" s="51"/>
      <c r="J149" s="33"/>
      <c r="K149" s="47"/>
    </row>
    <row r="150" spans="5:11" ht="15.5">
      <c r="E150" s="45"/>
      <c r="F150" s="45"/>
      <c r="G150" s="50"/>
      <c r="H150" s="45"/>
      <c r="I150" s="51"/>
      <c r="J150" s="33"/>
      <c r="K150" s="47"/>
    </row>
    <row r="151" spans="5:11" ht="15.5">
      <c r="E151" s="45"/>
      <c r="F151" s="45"/>
      <c r="G151" s="50"/>
      <c r="H151" s="45"/>
      <c r="I151" s="51"/>
      <c r="J151" s="33"/>
      <c r="K151" s="47"/>
    </row>
    <row r="152" spans="5:11" ht="15.5">
      <c r="E152" s="45"/>
      <c r="F152" s="45"/>
      <c r="G152" s="50"/>
      <c r="H152" s="45"/>
      <c r="I152" s="51"/>
      <c r="J152" s="33"/>
      <c r="K152" s="47"/>
    </row>
    <row r="153" spans="5:11" ht="15.5">
      <c r="E153" s="45"/>
      <c r="F153" s="45"/>
      <c r="G153" s="50"/>
      <c r="H153" s="45"/>
      <c r="I153" s="51"/>
      <c r="J153" s="33"/>
      <c r="K153" s="47"/>
    </row>
    <row r="154" spans="5:11" ht="15.5">
      <c r="E154" s="45"/>
      <c r="F154" s="45"/>
      <c r="G154" s="50"/>
      <c r="H154" s="45"/>
      <c r="I154" s="51"/>
      <c r="J154" s="33"/>
      <c r="K154" s="47"/>
    </row>
    <row r="155" spans="5:11" ht="15.5">
      <c r="E155" s="45"/>
      <c r="F155" s="45"/>
      <c r="G155" s="50"/>
      <c r="H155" s="45"/>
      <c r="I155" s="51"/>
      <c r="J155" s="33"/>
      <c r="K155" s="47"/>
    </row>
    <row r="156" spans="5:11" ht="15.5">
      <c r="E156" s="45"/>
      <c r="F156" s="45"/>
      <c r="G156" s="50"/>
      <c r="H156" s="45"/>
      <c r="I156" s="51"/>
      <c r="J156" s="33"/>
      <c r="K156" s="47"/>
    </row>
    <row r="157" spans="5:11" ht="15.5">
      <c r="E157" s="45"/>
      <c r="F157" s="45"/>
      <c r="G157" s="50"/>
      <c r="H157" s="45"/>
      <c r="I157" s="51"/>
      <c r="J157" s="33"/>
      <c r="K157" s="47"/>
    </row>
    <row r="158" spans="5:11" ht="15.5">
      <c r="E158" s="45"/>
      <c r="F158" s="45"/>
      <c r="G158" s="50"/>
      <c r="H158" s="45"/>
      <c r="I158" s="51"/>
      <c r="J158" s="33"/>
      <c r="K158" s="47"/>
    </row>
    <row r="159" spans="5:11" ht="15.5">
      <c r="E159" s="45"/>
      <c r="F159" s="45"/>
      <c r="G159" s="50"/>
      <c r="H159" s="45"/>
      <c r="I159" s="51"/>
      <c r="J159" s="33"/>
      <c r="K159" s="47"/>
    </row>
    <row r="160" spans="5:11" ht="15.5">
      <c r="E160" s="45"/>
      <c r="F160" s="45"/>
      <c r="G160" s="50"/>
      <c r="H160" s="45"/>
      <c r="I160" s="51"/>
      <c r="J160" s="33"/>
      <c r="K160" s="47"/>
    </row>
    <row r="161" spans="5:11" ht="15.5">
      <c r="E161" s="45"/>
      <c r="F161" s="45"/>
      <c r="G161" s="50"/>
      <c r="H161" s="45"/>
      <c r="I161" s="51"/>
      <c r="J161" s="33"/>
      <c r="K161" s="47"/>
    </row>
    <row r="162" spans="5:11" ht="15.5">
      <c r="E162" s="45"/>
      <c r="F162" s="45"/>
      <c r="G162" s="50"/>
      <c r="H162" s="45"/>
      <c r="I162" s="51"/>
      <c r="J162" s="33"/>
      <c r="K162" s="47"/>
    </row>
    <row r="163" spans="5:11" ht="15.5">
      <c r="E163" s="45"/>
      <c r="F163" s="45"/>
      <c r="G163" s="50"/>
      <c r="H163" s="45"/>
      <c r="I163" s="51"/>
      <c r="J163" s="33"/>
      <c r="K163" s="47"/>
    </row>
    <row r="164" spans="5:11" ht="15.5">
      <c r="E164" s="45"/>
      <c r="F164" s="45"/>
      <c r="G164" s="50"/>
      <c r="H164" s="45"/>
      <c r="I164" s="51"/>
      <c r="J164" s="33"/>
      <c r="K164" s="47"/>
    </row>
    <row r="165" spans="5:11" ht="15.5">
      <c r="E165" s="45"/>
      <c r="F165" s="45"/>
      <c r="G165" s="50"/>
      <c r="H165" s="45"/>
      <c r="I165" s="51"/>
      <c r="J165" s="33"/>
      <c r="K165" s="47"/>
    </row>
    <row r="166" spans="5:11" ht="15.5">
      <c r="E166" s="45"/>
      <c r="F166" s="45"/>
      <c r="G166" s="50"/>
      <c r="H166" s="45"/>
      <c r="I166" s="51"/>
      <c r="J166" s="33"/>
      <c r="K166" s="47"/>
    </row>
    <row r="167" spans="5:11" ht="15.5">
      <c r="E167" s="45"/>
      <c r="F167" s="45"/>
      <c r="G167" s="50"/>
      <c r="H167" s="45"/>
      <c r="I167" s="51"/>
      <c r="J167" s="33"/>
      <c r="K167" s="47"/>
    </row>
    <row r="168" spans="5:11" ht="15.5">
      <c r="E168" s="45"/>
      <c r="F168" s="45"/>
      <c r="G168" s="50"/>
      <c r="H168" s="45"/>
      <c r="I168" s="51"/>
      <c r="J168" s="33"/>
      <c r="K168" s="47"/>
    </row>
    <row r="169" spans="5:11" ht="15.5">
      <c r="E169" s="45"/>
      <c r="F169" s="45"/>
      <c r="G169" s="50"/>
      <c r="H169" s="45"/>
      <c r="I169" s="51"/>
      <c r="J169" s="33"/>
      <c r="K169" s="47"/>
    </row>
    <row r="170" spans="5:11" ht="15.5">
      <c r="E170" s="45"/>
      <c r="F170" s="45"/>
      <c r="G170" s="50"/>
      <c r="H170" s="45"/>
      <c r="I170" s="51"/>
      <c r="J170" s="33"/>
      <c r="K170" s="47"/>
    </row>
    <row r="171" spans="5:11" ht="15.5">
      <c r="E171" s="45"/>
      <c r="F171" s="45"/>
      <c r="G171" s="50"/>
      <c r="H171" s="45"/>
      <c r="I171" s="51"/>
      <c r="J171" s="33"/>
      <c r="K171" s="47"/>
    </row>
    <row r="172" spans="5:11" ht="15.5">
      <c r="E172" s="45"/>
      <c r="F172" s="45"/>
      <c r="G172" s="50"/>
      <c r="H172" s="45"/>
      <c r="I172" s="51"/>
      <c r="J172" s="33"/>
      <c r="K172" s="47"/>
    </row>
    <row r="173" spans="5:11" ht="15.5">
      <c r="E173" s="45"/>
      <c r="F173" s="45"/>
      <c r="G173" s="50"/>
      <c r="H173" s="45"/>
      <c r="I173" s="51"/>
      <c r="J173" s="33"/>
      <c r="K173" s="47"/>
    </row>
    <row r="174" spans="5:11" ht="15.5">
      <c r="E174" s="45"/>
      <c r="F174" s="45"/>
      <c r="G174" s="50"/>
      <c r="H174" s="45"/>
      <c r="I174" s="51"/>
      <c r="J174" s="33"/>
      <c r="K174" s="47"/>
    </row>
    <row r="175" spans="5:11" ht="15.5">
      <c r="E175" s="45"/>
      <c r="F175" s="45"/>
      <c r="G175" s="50"/>
      <c r="H175" s="45"/>
      <c r="I175" s="51"/>
      <c r="J175" s="33"/>
      <c r="K175" s="47"/>
    </row>
    <row r="176" spans="5:11" ht="15.5">
      <c r="E176" s="45"/>
      <c r="F176" s="45"/>
      <c r="G176" s="50"/>
      <c r="H176" s="45"/>
      <c r="I176" s="51"/>
      <c r="J176" s="33"/>
      <c r="K176" s="47"/>
    </row>
    <row r="177" spans="5:11" ht="15.5">
      <c r="E177" s="45"/>
      <c r="F177" s="45"/>
      <c r="G177" s="50"/>
      <c r="H177" s="45"/>
      <c r="I177" s="51"/>
      <c r="J177" s="33"/>
      <c r="K177" s="47"/>
    </row>
    <row r="178" spans="5:11" ht="15.5">
      <c r="E178" s="45"/>
      <c r="F178" s="45"/>
      <c r="G178" s="50"/>
      <c r="H178" s="45"/>
      <c r="I178" s="51"/>
      <c r="J178" s="33"/>
      <c r="K178" s="47"/>
    </row>
    <row r="179" spans="5:11" ht="15.5">
      <c r="E179" s="45"/>
      <c r="F179" s="45"/>
      <c r="G179" s="50"/>
      <c r="H179" s="45"/>
      <c r="I179" s="51"/>
      <c r="J179" s="33"/>
      <c r="K179" s="47"/>
    </row>
    <row r="180" spans="5:11" ht="15.5">
      <c r="E180" s="45"/>
      <c r="F180" s="45"/>
      <c r="G180" s="50"/>
      <c r="H180" s="45"/>
      <c r="I180" s="51"/>
      <c r="J180" s="33"/>
      <c r="K180" s="47"/>
    </row>
    <row r="181" spans="5:11" ht="15.5">
      <c r="E181" s="45"/>
      <c r="F181" s="45"/>
      <c r="G181" s="50"/>
      <c r="H181" s="45"/>
      <c r="I181" s="51"/>
      <c r="J181" s="33"/>
      <c r="K181" s="47"/>
    </row>
    <row r="182" spans="5:11" ht="15.5">
      <c r="E182" s="45"/>
      <c r="F182" s="45"/>
      <c r="G182" s="50"/>
      <c r="H182" s="45"/>
      <c r="I182" s="51"/>
      <c r="J182" s="33"/>
      <c r="K182" s="47"/>
    </row>
    <row r="183" spans="5:11" ht="15.5">
      <c r="E183" s="45"/>
      <c r="F183" s="45"/>
      <c r="G183" s="50"/>
      <c r="H183" s="45"/>
      <c r="I183" s="51"/>
      <c r="J183" s="33"/>
      <c r="K183" s="47"/>
    </row>
    <row r="184" spans="5:11" ht="15.5">
      <c r="E184" s="45"/>
      <c r="F184" s="45"/>
      <c r="G184" s="50"/>
      <c r="H184" s="45"/>
      <c r="I184" s="51"/>
      <c r="J184" s="33"/>
      <c r="K184" s="47"/>
    </row>
    <row r="185" spans="5:11" ht="15.5">
      <c r="E185" s="45"/>
      <c r="F185" s="45"/>
      <c r="G185" s="50"/>
      <c r="H185" s="45"/>
      <c r="I185" s="51"/>
      <c r="J185" s="33"/>
      <c r="K185" s="47"/>
    </row>
    <row r="186" spans="5:11" ht="15.5">
      <c r="E186" s="45"/>
      <c r="F186" s="45"/>
      <c r="G186" s="50"/>
      <c r="H186" s="45"/>
      <c r="I186" s="51"/>
      <c r="J186" s="33"/>
      <c r="K186" s="47"/>
    </row>
    <row r="187" spans="5:11" ht="15.5">
      <c r="E187" s="45"/>
      <c r="F187" s="45"/>
      <c r="G187" s="50"/>
      <c r="H187" s="45"/>
      <c r="I187" s="51"/>
      <c r="J187" s="33"/>
      <c r="K187" s="47"/>
    </row>
    <row r="188" spans="5:11" ht="15.5">
      <c r="E188" s="45"/>
      <c r="F188" s="45"/>
      <c r="G188" s="50"/>
      <c r="H188" s="45"/>
      <c r="I188" s="51"/>
      <c r="J188" s="33"/>
      <c r="K188" s="47"/>
    </row>
    <row r="189" spans="5:11" ht="15.5">
      <c r="E189" s="45"/>
      <c r="F189" s="45"/>
      <c r="G189" s="50"/>
      <c r="H189" s="45"/>
      <c r="I189" s="51"/>
      <c r="J189" s="33"/>
      <c r="K189" s="47"/>
    </row>
    <row r="190" spans="5:11" ht="15.5">
      <c r="E190" s="45"/>
      <c r="F190" s="45"/>
      <c r="G190" s="50"/>
      <c r="H190" s="45"/>
      <c r="I190" s="51"/>
      <c r="J190" s="33"/>
      <c r="K190" s="47"/>
    </row>
    <row r="191" spans="5:11" ht="15.5">
      <c r="E191" s="45"/>
      <c r="F191" s="45"/>
      <c r="G191" s="50"/>
      <c r="H191" s="45"/>
      <c r="I191" s="51"/>
      <c r="J191" s="33"/>
      <c r="K191" s="47"/>
    </row>
    <row r="192" spans="5:11" ht="15.5">
      <c r="E192" s="45"/>
      <c r="F192" s="45"/>
      <c r="G192" s="50"/>
      <c r="H192" s="45"/>
      <c r="I192" s="51"/>
      <c r="J192" s="33"/>
      <c r="K192" s="47"/>
    </row>
    <row r="193" spans="5:11" ht="15.5">
      <c r="E193" s="45"/>
      <c r="F193" s="45"/>
      <c r="G193" s="50"/>
      <c r="H193" s="45"/>
      <c r="I193" s="51"/>
      <c r="J193" s="33"/>
      <c r="K193" s="47"/>
    </row>
    <row r="194" spans="5:11" ht="15.5">
      <c r="E194" s="45"/>
      <c r="F194" s="45"/>
      <c r="G194" s="50"/>
      <c r="H194" s="45"/>
      <c r="I194" s="51"/>
      <c r="J194" s="33"/>
      <c r="K194" s="47"/>
    </row>
    <row r="195" spans="5:11" ht="15.5">
      <c r="E195" s="45"/>
      <c r="F195" s="45"/>
      <c r="G195" s="50"/>
      <c r="H195" s="45"/>
      <c r="I195" s="51"/>
      <c r="J195" s="33"/>
      <c r="K195" s="47"/>
    </row>
    <row r="196" spans="5:11" ht="15.5">
      <c r="E196" s="45"/>
      <c r="F196" s="45"/>
      <c r="G196" s="50"/>
      <c r="H196" s="45"/>
      <c r="I196" s="51"/>
      <c r="J196" s="33"/>
      <c r="K196" s="47"/>
    </row>
    <row r="197" spans="5:11" ht="15.5">
      <c r="E197" s="45"/>
      <c r="F197" s="45"/>
      <c r="G197" s="50"/>
      <c r="H197" s="45"/>
      <c r="I197" s="51"/>
      <c r="J197" s="33"/>
      <c r="K197" s="47"/>
    </row>
    <row r="198" spans="5:11" ht="15.5">
      <c r="E198" s="45"/>
      <c r="F198" s="45"/>
      <c r="G198" s="50"/>
      <c r="H198" s="45"/>
      <c r="I198" s="51"/>
      <c r="J198" s="33"/>
      <c r="K198" s="47"/>
    </row>
    <row r="199" spans="5:11" ht="15.5">
      <c r="E199" s="45"/>
      <c r="F199" s="45"/>
      <c r="G199" s="50"/>
      <c r="H199" s="45"/>
      <c r="I199" s="51"/>
      <c r="J199" s="33"/>
      <c r="K199" s="47"/>
    </row>
    <row r="200" spans="5:11" ht="15.5">
      <c r="E200" s="45"/>
      <c r="F200" s="45"/>
      <c r="G200" s="50"/>
      <c r="H200" s="45"/>
      <c r="I200" s="51"/>
      <c r="J200" s="33"/>
      <c r="K200" s="47"/>
    </row>
    <row r="201" spans="5:11" ht="15.5">
      <c r="E201" s="45"/>
      <c r="F201" s="45"/>
      <c r="G201" s="50"/>
      <c r="H201" s="45"/>
      <c r="I201" s="51"/>
      <c r="J201" s="33"/>
      <c r="K201" s="47"/>
    </row>
    <row r="202" spans="5:11" ht="15.5">
      <c r="E202" s="45"/>
      <c r="F202" s="45"/>
      <c r="G202" s="50"/>
      <c r="H202" s="45"/>
      <c r="I202" s="51"/>
      <c r="J202" s="33"/>
      <c r="K202" s="47"/>
    </row>
    <row r="203" spans="5:11" ht="15.5">
      <c r="E203" s="45"/>
      <c r="F203" s="45"/>
      <c r="G203" s="50"/>
      <c r="H203" s="45"/>
      <c r="I203" s="51"/>
      <c r="J203" s="33"/>
      <c r="K203" s="47"/>
    </row>
    <row r="204" spans="5:11" ht="15.5">
      <c r="E204" s="45"/>
      <c r="F204" s="45"/>
      <c r="G204" s="50"/>
      <c r="H204" s="45"/>
      <c r="I204" s="51"/>
      <c r="J204" s="33"/>
      <c r="K204" s="47"/>
    </row>
    <row r="205" spans="5:11" ht="15.5">
      <c r="E205" s="45"/>
      <c r="F205" s="45"/>
      <c r="G205" s="50"/>
      <c r="H205" s="45"/>
      <c r="I205" s="51"/>
      <c r="J205" s="33"/>
      <c r="K205" s="47"/>
    </row>
    <row r="206" spans="5:11" ht="15.5">
      <c r="E206" s="45"/>
      <c r="F206" s="45"/>
      <c r="G206" s="50"/>
      <c r="H206" s="45"/>
      <c r="I206" s="51"/>
      <c r="J206" s="33"/>
      <c r="K206" s="47"/>
    </row>
    <row r="207" spans="5:11" ht="15.5">
      <c r="E207" s="45"/>
      <c r="F207" s="45"/>
      <c r="G207" s="50"/>
      <c r="H207" s="45"/>
      <c r="I207" s="51"/>
      <c r="J207" s="33"/>
      <c r="K207" s="47"/>
    </row>
    <row r="208" spans="5:11" ht="15.5">
      <c r="E208" s="45"/>
      <c r="F208" s="45"/>
      <c r="G208" s="50"/>
      <c r="H208" s="45"/>
      <c r="I208" s="51"/>
      <c r="J208" s="33"/>
      <c r="K208" s="47"/>
    </row>
    <row r="209" spans="5:11" ht="15.5">
      <c r="E209" s="45"/>
      <c r="F209" s="45"/>
      <c r="G209" s="50"/>
      <c r="H209" s="45"/>
      <c r="I209" s="51"/>
      <c r="J209" s="33"/>
      <c r="K209" s="47"/>
    </row>
    <row r="210" spans="5:11" ht="15.5">
      <c r="E210" s="45"/>
      <c r="F210" s="45"/>
      <c r="G210" s="50"/>
      <c r="H210" s="45"/>
      <c r="I210" s="51"/>
      <c r="J210" s="33"/>
      <c r="K210" s="47"/>
    </row>
    <row r="211" spans="5:11" ht="15.5">
      <c r="E211" s="45"/>
      <c r="F211" s="45"/>
      <c r="G211" s="50"/>
      <c r="H211" s="45"/>
      <c r="I211" s="51"/>
      <c r="J211" s="33"/>
      <c r="K211" s="47"/>
    </row>
    <row r="212" spans="5:11" ht="15.5">
      <c r="E212" s="45"/>
      <c r="F212" s="45"/>
      <c r="G212" s="50"/>
      <c r="H212" s="45"/>
      <c r="I212" s="51"/>
      <c r="J212" s="33"/>
      <c r="K212" s="47"/>
    </row>
    <row r="213" spans="5:11" ht="15.5">
      <c r="E213" s="45"/>
      <c r="F213" s="45"/>
      <c r="G213" s="50"/>
      <c r="H213" s="45"/>
      <c r="I213" s="51"/>
      <c r="J213" s="33"/>
      <c r="K213" s="47"/>
    </row>
    <row r="214" spans="5:11" ht="15.5">
      <c r="E214" s="45"/>
      <c r="F214" s="45"/>
      <c r="G214" s="50"/>
      <c r="H214" s="45"/>
      <c r="I214" s="51"/>
      <c r="J214" s="33"/>
      <c r="K214" s="47"/>
    </row>
    <row r="215" spans="5:11" ht="15.5">
      <c r="E215" s="45"/>
      <c r="F215" s="45"/>
      <c r="G215" s="50"/>
      <c r="H215" s="45"/>
      <c r="I215" s="51"/>
      <c r="J215" s="33"/>
      <c r="K215" s="47"/>
    </row>
    <row r="216" spans="5:11" ht="15.5">
      <c r="E216" s="45"/>
      <c r="F216" s="45"/>
      <c r="G216" s="50"/>
      <c r="H216" s="45"/>
      <c r="I216" s="51"/>
      <c r="J216" s="33"/>
      <c r="K216" s="47"/>
    </row>
    <row r="217" spans="5:11" ht="15.5">
      <c r="E217" s="45"/>
      <c r="F217" s="45"/>
      <c r="G217" s="50"/>
      <c r="H217" s="45"/>
      <c r="I217" s="51"/>
      <c r="J217" s="33"/>
      <c r="K217" s="47"/>
    </row>
    <row r="218" spans="5:11" ht="15.5">
      <c r="E218" s="45"/>
      <c r="F218" s="45"/>
      <c r="G218" s="50"/>
      <c r="H218" s="45"/>
      <c r="I218" s="51"/>
      <c r="J218" s="33"/>
      <c r="K218" s="47"/>
    </row>
    <row r="219" spans="5:11" ht="15.5">
      <c r="E219" s="45"/>
      <c r="F219" s="45"/>
      <c r="G219" s="50"/>
      <c r="H219" s="45"/>
      <c r="I219" s="51"/>
      <c r="J219" s="33"/>
      <c r="K219" s="47"/>
    </row>
    <row r="220" spans="5:11" ht="15.5">
      <c r="E220" s="45"/>
      <c r="F220" s="45"/>
      <c r="G220" s="50"/>
      <c r="H220" s="45"/>
      <c r="I220" s="51"/>
      <c r="J220" s="33"/>
      <c r="K220" s="47"/>
    </row>
    <row r="221" spans="5:11" ht="15.5">
      <c r="E221" s="45"/>
      <c r="F221" s="45"/>
      <c r="G221" s="50"/>
      <c r="H221" s="45"/>
      <c r="I221" s="51"/>
      <c r="J221" s="33"/>
      <c r="K221" s="47"/>
    </row>
    <row r="222" spans="5:11" ht="15.5">
      <c r="E222" s="45"/>
      <c r="F222" s="45"/>
      <c r="G222" s="50"/>
      <c r="H222" s="45"/>
      <c r="I222" s="51"/>
      <c r="J222" s="33"/>
      <c r="K222" s="47"/>
    </row>
    <row r="223" spans="5:11" ht="15.5">
      <c r="E223" s="45"/>
      <c r="F223" s="45"/>
      <c r="G223" s="50"/>
      <c r="H223" s="45"/>
      <c r="I223" s="51"/>
      <c r="J223" s="33"/>
      <c r="K223" s="47"/>
    </row>
    <row r="224" spans="5:11" ht="15.5">
      <c r="E224" s="45"/>
      <c r="F224" s="45"/>
      <c r="G224" s="50"/>
      <c r="H224" s="45"/>
      <c r="I224" s="51"/>
      <c r="J224" s="33"/>
      <c r="K224" s="47"/>
    </row>
    <row r="225" spans="5:11" ht="15.5">
      <c r="E225" s="45"/>
      <c r="F225" s="45"/>
      <c r="G225" s="50"/>
      <c r="H225" s="45"/>
      <c r="I225" s="51"/>
      <c r="J225" s="33"/>
      <c r="K225" s="47"/>
    </row>
    <row r="226" spans="5:11" ht="15.5">
      <c r="E226" s="45"/>
      <c r="F226" s="45"/>
      <c r="G226" s="50"/>
      <c r="H226" s="45"/>
      <c r="I226" s="51"/>
      <c r="J226" s="33"/>
      <c r="K226" s="47"/>
    </row>
    <row r="227" spans="5:11" ht="15.5">
      <c r="E227" s="45"/>
      <c r="F227" s="45"/>
      <c r="G227" s="50"/>
      <c r="H227" s="45"/>
      <c r="I227" s="51"/>
      <c r="J227" s="33"/>
      <c r="K227" s="47"/>
    </row>
    <row r="228" spans="5:11" ht="15.5">
      <c r="E228" s="45"/>
      <c r="F228" s="45"/>
      <c r="G228" s="50"/>
      <c r="H228" s="45"/>
      <c r="I228" s="51"/>
      <c r="J228" s="33"/>
      <c r="K228" s="47"/>
    </row>
    <row r="229" spans="5:11" ht="15.5">
      <c r="E229" s="45"/>
      <c r="F229" s="45"/>
      <c r="G229" s="50"/>
      <c r="H229" s="45"/>
      <c r="I229" s="51"/>
      <c r="J229" s="33"/>
      <c r="K229" s="47"/>
    </row>
    <row r="230" spans="5:11" ht="15.5">
      <c r="E230" s="45"/>
      <c r="F230" s="45"/>
      <c r="G230" s="50"/>
      <c r="H230" s="45"/>
      <c r="I230" s="51"/>
      <c r="J230" s="33"/>
      <c r="K230" s="47"/>
    </row>
    <row r="231" spans="5:11" ht="15.5">
      <c r="E231" s="45"/>
      <c r="F231" s="45"/>
      <c r="G231" s="50"/>
      <c r="H231" s="45"/>
      <c r="I231" s="51"/>
      <c r="J231" s="33"/>
      <c r="K231" s="47"/>
    </row>
    <row r="232" spans="5:11" ht="15.5">
      <c r="E232" s="45"/>
      <c r="F232" s="45"/>
      <c r="G232" s="50"/>
      <c r="H232" s="45"/>
      <c r="I232" s="51"/>
      <c r="J232" s="33"/>
      <c r="K232" s="47"/>
    </row>
    <row r="233" spans="5:11" ht="15.5">
      <c r="E233" s="45"/>
      <c r="F233" s="45"/>
      <c r="G233" s="50"/>
      <c r="H233" s="45"/>
      <c r="I233" s="51"/>
      <c r="J233" s="33"/>
      <c r="K233" s="47"/>
    </row>
    <row r="234" spans="5:11" ht="15.5">
      <c r="E234" s="45"/>
      <c r="F234" s="45"/>
      <c r="G234" s="50"/>
      <c r="H234" s="45"/>
      <c r="I234" s="51"/>
      <c r="J234" s="33"/>
      <c r="K234" s="47"/>
    </row>
    <row r="235" spans="5:11" ht="15.5">
      <c r="E235" s="45"/>
      <c r="F235" s="45"/>
      <c r="G235" s="50"/>
      <c r="H235" s="45"/>
      <c r="I235" s="51"/>
      <c r="J235" s="33"/>
      <c r="K235" s="47"/>
    </row>
    <row r="236" spans="5:11" ht="15.5">
      <c r="E236" s="45"/>
      <c r="F236" s="45"/>
      <c r="G236" s="50"/>
      <c r="H236" s="45"/>
      <c r="I236" s="51"/>
      <c r="J236" s="33"/>
      <c r="K236" s="47"/>
    </row>
    <row r="237" spans="5:11" ht="15.5">
      <c r="E237" s="45"/>
      <c r="F237" s="45"/>
      <c r="G237" s="50"/>
      <c r="H237" s="45"/>
      <c r="I237" s="51"/>
      <c r="J237" s="33"/>
      <c r="K237" s="47"/>
    </row>
    <row r="238" spans="5:11" ht="15.5">
      <c r="E238" s="45"/>
      <c r="F238" s="45"/>
      <c r="G238" s="50"/>
      <c r="H238" s="45"/>
      <c r="I238" s="51"/>
      <c r="J238" s="33"/>
      <c r="K238" s="47"/>
    </row>
    <row r="239" spans="5:11" ht="15.5">
      <c r="E239" s="45"/>
      <c r="F239" s="45"/>
      <c r="G239" s="50"/>
      <c r="H239" s="45"/>
      <c r="I239" s="51"/>
      <c r="J239" s="33"/>
      <c r="K239" s="47"/>
    </row>
    <row r="240" spans="5:11" ht="15.5">
      <c r="E240" s="45"/>
      <c r="F240" s="45"/>
      <c r="G240" s="50"/>
      <c r="H240" s="45"/>
      <c r="I240" s="51"/>
      <c r="J240" s="33"/>
      <c r="K240" s="47"/>
    </row>
    <row r="241" spans="5:11" ht="15.5">
      <c r="E241" s="45"/>
      <c r="F241" s="45"/>
      <c r="G241" s="50"/>
      <c r="H241" s="45"/>
      <c r="I241" s="51"/>
      <c r="J241" s="33"/>
      <c r="K241" s="47"/>
    </row>
    <row r="242" spans="5:11" ht="15.5">
      <c r="E242" s="45"/>
      <c r="F242" s="45"/>
      <c r="G242" s="50"/>
      <c r="H242" s="45"/>
      <c r="I242" s="51"/>
      <c r="J242" s="33"/>
      <c r="K242" s="47"/>
    </row>
    <row r="243" spans="5:11" ht="15.5">
      <c r="E243" s="45"/>
      <c r="F243" s="45"/>
      <c r="G243" s="50"/>
      <c r="H243" s="45"/>
      <c r="I243" s="51"/>
      <c r="J243" s="33"/>
      <c r="K243" s="47"/>
    </row>
    <row r="244" spans="5:11" ht="15.5">
      <c r="E244" s="45"/>
      <c r="F244" s="45"/>
      <c r="G244" s="50"/>
      <c r="H244" s="45"/>
      <c r="I244" s="51"/>
      <c r="J244" s="33"/>
      <c r="K244" s="47"/>
    </row>
    <row r="245" spans="5:11" ht="15.5">
      <c r="E245" s="45"/>
      <c r="F245" s="45"/>
      <c r="G245" s="50"/>
      <c r="H245" s="45"/>
      <c r="I245" s="51"/>
      <c r="J245" s="33"/>
      <c r="K245" s="47"/>
    </row>
    <row r="246" spans="5:11" ht="15.5">
      <c r="E246" s="45"/>
      <c r="F246" s="45"/>
      <c r="G246" s="50"/>
      <c r="H246" s="45"/>
      <c r="I246" s="51"/>
      <c r="J246" s="33"/>
      <c r="K246" s="47"/>
    </row>
    <row r="247" spans="5:11" ht="15.5">
      <c r="E247" s="45"/>
      <c r="F247" s="45"/>
      <c r="G247" s="50"/>
      <c r="H247" s="45"/>
      <c r="I247" s="51"/>
      <c r="J247" s="33"/>
      <c r="K247" s="47"/>
    </row>
    <row r="248" spans="5:11" ht="15.5">
      <c r="E248" s="45"/>
      <c r="F248" s="45"/>
      <c r="G248" s="50"/>
      <c r="H248" s="45"/>
      <c r="I248" s="51"/>
      <c r="J248" s="33"/>
      <c r="K248" s="47"/>
    </row>
    <row r="249" spans="5:11" ht="15.5">
      <c r="E249" s="45"/>
      <c r="F249" s="45"/>
      <c r="G249" s="50"/>
      <c r="H249" s="45"/>
      <c r="I249" s="51"/>
      <c r="J249" s="33"/>
      <c r="K249" s="47"/>
    </row>
    <row r="250" spans="5:11" ht="15.5">
      <c r="E250" s="45"/>
      <c r="F250" s="45"/>
      <c r="G250" s="50"/>
      <c r="H250" s="45"/>
      <c r="I250" s="51"/>
      <c r="J250" s="33"/>
      <c r="K250" s="47"/>
    </row>
    <row r="251" spans="5:11" ht="15.5">
      <c r="E251" s="45"/>
      <c r="F251" s="45"/>
      <c r="G251" s="50"/>
      <c r="H251" s="45"/>
      <c r="I251" s="51"/>
      <c r="J251" s="33"/>
      <c r="K251" s="47"/>
    </row>
    <row r="252" spans="5:11" ht="15.5">
      <c r="E252" s="45"/>
      <c r="F252" s="45"/>
      <c r="G252" s="50"/>
      <c r="H252" s="45"/>
      <c r="I252" s="51"/>
      <c r="J252" s="33"/>
      <c r="K252" s="47"/>
    </row>
    <row r="253" spans="5:11" ht="15.5">
      <c r="E253" s="45"/>
      <c r="F253" s="45"/>
      <c r="G253" s="50"/>
      <c r="H253" s="45"/>
      <c r="I253" s="51"/>
      <c r="J253" s="33"/>
      <c r="K253" s="47"/>
    </row>
    <row r="254" spans="5:11" ht="15.5">
      <c r="E254" s="45"/>
      <c r="F254" s="45"/>
      <c r="G254" s="50"/>
      <c r="H254" s="45"/>
      <c r="I254" s="51"/>
      <c r="J254" s="33"/>
      <c r="K254" s="47"/>
    </row>
    <row r="255" spans="5:11" ht="15.5">
      <c r="E255" s="45"/>
      <c r="F255" s="45"/>
      <c r="G255" s="50"/>
      <c r="H255" s="45"/>
      <c r="I255" s="51"/>
      <c r="J255" s="33"/>
      <c r="K255" s="47"/>
    </row>
    <row r="256" spans="5:11" ht="15.5">
      <c r="E256" s="45"/>
      <c r="F256" s="45"/>
      <c r="G256" s="50"/>
      <c r="H256" s="45"/>
      <c r="I256" s="51"/>
      <c r="J256" s="33"/>
      <c r="K256" s="47"/>
    </row>
    <row r="257" spans="5:11" ht="15.5">
      <c r="E257" s="45"/>
      <c r="F257" s="45"/>
      <c r="G257" s="50"/>
      <c r="H257" s="45"/>
      <c r="I257" s="51"/>
      <c r="J257" s="33"/>
      <c r="K257" s="47"/>
    </row>
    <row r="258" spans="5:11" ht="15.5">
      <c r="E258" s="45"/>
      <c r="F258" s="45"/>
      <c r="G258" s="50"/>
      <c r="H258" s="45"/>
      <c r="I258" s="51"/>
      <c r="J258" s="33"/>
      <c r="K258" s="47"/>
    </row>
    <row r="259" spans="5:11" ht="15.5">
      <c r="E259" s="45"/>
      <c r="F259" s="45"/>
      <c r="G259" s="50"/>
      <c r="H259" s="45"/>
      <c r="I259" s="51"/>
      <c r="J259" s="33"/>
      <c r="K259" s="47"/>
    </row>
    <row r="260" spans="5:11" ht="15.5">
      <c r="E260" s="45"/>
      <c r="F260" s="45"/>
      <c r="G260" s="50"/>
      <c r="H260" s="45"/>
      <c r="I260" s="51"/>
      <c r="J260" s="33"/>
      <c r="K260" s="47"/>
    </row>
    <row r="261" spans="5:11" ht="15.5">
      <c r="E261" s="45"/>
      <c r="F261" s="45"/>
      <c r="G261" s="50"/>
      <c r="H261" s="45"/>
      <c r="I261" s="51"/>
      <c r="J261" s="33"/>
      <c r="K261" s="47"/>
    </row>
    <row r="262" spans="5:11" ht="15.5">
      <c r="E262" s="45"/>
      <c r="F262" s="45"/>
      <c r="G262" s="50"/>
      <c r="H262" s="45"/>
      <c r="I262" s="51"/>
      <c r="J262" s="33"/>
      <c r="K262" s="47"/>
    </row>
    <row r="263" spans="5:11" ht="15.5">
      <c r="E263" s="45"/>
      <c r="F263" s="45"/>
      <c r="G263" s="50"/>
      <c r="H263" s="45"/>
      <c r="I263" s="51"/>
      <c r="J263" s="33"/>
      <c r="K263" s="47"/>
    </row>
    <row r="264" spans="5:11" ht="15.5">
      <c r="E264" s="45"/>
      <c r="F264" s="45"/>
      <c r="G264" s="50"/>
      <c r="H264" s="45"/>
      <c r="I264" s="51"/>
      <c r="J264" s="33"/>
      <c r="K264" s="47"/>
    </row>
    <row r="265" spans="5:11" ht="15.5">
      <c r="E265" s="45"/>
      <c r="F265" s="45"/>
      <c r="G265" s="50"/>
      <c r="H265" s="45"/>
      <c r="I265" s="51"/>
      <c r="J265" s="33"/>
      <c r="K265" s="47"/>
    </row>
    <row r="266" spans="5:11" ht="15.5">
      <c r="E266" s="45"/>
      <c r="F266" s="45"/>
      <c r="G266" s="50"/>
      <c r="H266" s="45"/>
      <c r="I266" s="51"/>
      <c r="J266" s="33"/>
      <c r="K266" s="47"/>
    </row>
    <row r="267" spans="5:11" ht="15.5">
      <c r="E267" s="45"/>
      <c r="F267" s="45"/>
      <c r="G267" s="50"/>
      <c r="H267" s="45"/>
      <c r="I267" s="51"/>
      <c r="J267" s="33"/>
      <c r="K267" s="47"/>
    </row>
    <row r="268" spans="5:11" ht="15.5">
      <c r="E268" s="45"/>
      <c r="F268" s="45"/>
      <c r="G268" s="50"/>
      <c r="H268" s="45"/>
      <c r="I268" s="51"/>
      <c r="J268" s="33"/>
      <c r="K268" s="47"/>
    </row>
    <row r="269" spans="5:11" ht="15.5">
      <c r="E269" s="45"/>
      <c r="F269" s="45"/>
      <c r="G269" s="50"/>
      <c r="H269" s="45"/>
      <c r="I269" s="51"/>
      <c r="J269" s="33"/>
      <c r="K269" s="47"/>
    </row>
    <row r="270" spans="5:11" ht="15.5">
      <c r="E270" s="45"/>
      <c r="F270" s="45"/>
      <c r="G270" s="50"/>
      <c r="H270" s="45"/>
      <c r="I270" s="51"/>
      <c r="J270" s="33"/>
      <c r="K270" s="47"/>
    </row>
    <row r="271" spans="5:11" ht="15.5">
      <c r="E271" s="45"/>
      <c r="F271" s="45"/>
      <c r="G271" s="50"/>
      <c r="H271" s="45"/>
      <c r="I271" s="51"/>
      <c r="J271" s="33"/>
      <c r="K271" s="47"/>
    </row>
    <row r="272" spans="5:11" ht="15.5">
      <c r="E272" s="45"/>
      <c r="F272" s="45"/>
      <c r="G272" s="50"/>
      <c r="H272" s="45"/>
      <c r="I272" s="51"/>
      <c r="J272" s="33"/>
      <c r="K272" s="47"/>
    </row>
    <row r="273" spans="5:11" ht="15.5">
      <c r="E273" s="45"/>
      <c r="F273" s="45"/>
      <c r="G273" s="50"/>
      <c r="H273" s="45"/>
      <c r="I273" s="51"/>
      <c r="J273" s="33"/>
      <c r="K273" s="47"/>
    </row>
    <row r="274" spans="5:11" ht="15.5">
      <c r="E274" s="45"/>
      <c r="F274" s="45"/>
      <c r="G274" s="50"/>
      <c r="H274" s="45"/>
      <c r="I274" s="51"/>
      <c r="J274" s="33"/>
      <c r="K274" s="47"/>
    </row>
    <row r="275" spans="5:11" ht="15.5">
      <c r="E275" s="45"/>
      <c r="F275" s="45"/>
      <c r="G275" s="50"/>
      <c r="H275" s="45"/>
      <c r="I275" s="51"/>
      <c r="J275" s="33"/>
      <c r="K275" s="47"/>
    </row>
    <row r="276" spans="5:11" ht="15.5">
      <c r="E276" s="45"/>
      <c r="F276" s="45"/>
      <c r="G276" s="50"/>
      <c r="H276" s="45"/>
      <c r="I276" s="51"/>
      <c r="J276" s="33"/>
      <c r="K276" s="47"/>
    </row>
    <row r="277" spans="5:11" ht="15.5">
      <c r="E277" s="45"/>
      <c r="F277" s="45"/>
      <c r="G277" s="50"/>
      <c r="H277" s="45"/>
      <c r="I277" s="51"/>
      <c r="J277" s="33"/>
      <c r="K277" s="47"/>
    </row>
    <row r="278" spans="5:11" ht="15.5">
      <c r="E278" s="45"/>
      <c r="F278" s="45"/>
      <c r="G278" s="50"/>
      <c r="H278" s="45"/>
      <c r="I278" s="51"/>
      <c r="J278" s="33"/>
      <c r="K278" s="47"/>
    </row>
    <row r="279" spans="5:11" ht="15.5">
      <c r="E279" s="45"/>
      <c r="F279" s="45"/>
      <c r="G279" s="50"/>
      <c r="H279" s="45"/>
      <c r="I279" s="51"/>
      <c r="J279" s="33"/>
      <c r="K279" s="47"/>
    </row>
    <row r="280" spans="5:11" ht="15.5">
      <c r="E280" s="45"/>
      <c r="F280" s="45"/>
      <c r="G280" s="50"/>
      <c r="H280" s="45"/>
      <c r="I280" s="51"/>
      <c r="J280" s="33"/>
      <c r="K280" s="47"/>
    </row>
    <row r="281" spans="5:11" ht="15.5">
      <c r="E281" s="45"/>
      <c r="F281" s="45"/>
      <c r="G281" s="50"/>
      <c r="H281" s="45"/>
      <c r="I281" s="51"/>
      <c r="J281" s="33"/>
      <c r="K281" s="47"/>
    </row>
    <row r="282" spans="5:11" ht="15.5">
      <c r="E282" s="45"/>
      <c r="F282" s="45"/>
      <c r="G282" s="50"/>
      <c r="H282" s="45"/>
      <c r="I282" s="51"/>
      <c r="J282" s="33"/>
      <c r="K282" s="47"/>
    </row>
    <row r="283" spans="5:11" ht="15.5">
      <c r="E283" s="45"/>
      <c r="F283" s="45"/>
      <c r="G283" s="50"/>
      <c r="H283" s="45"/>
      <c r="I283" s="51"/>
      <c r="J283" s="33"/>
      <c r="K283" s="47"/>
    </row>
    <row r="284" spans="5:11" ht="15.5">
      <c r="E284" s="45"/>
      <c r="F284" s="45"/>
      <c r="G284" s="50"/>
      <c r="H284" s="45"/>
      <c r="I284" s="51"/>
      <c r="J284" s="33"/>
      <c r="K284" s="47"/>
    </row>
    <row r="285" spans="5:11" ht="15.5">
      <c r="E285" s="45"/>
      <c r="F285" s="45"/>
      <c r="G285" s="50"/>
      <c r="H285" s="45"/>
      <c r="I285" s="51"/>
      <c r="J285" s="33"/>
      <c r="K285" s="47"/>
    </row>
    <row r="286" spans="5:11" ht="15.5">
      <c r="E286" s="45"/>
      <c r="F286" s="45"/>
      <c r="G286" s="50"/>
      <c r="H286" s="45"/>
      <c r="I286" s="51"/>
      <c r="J286" s="33"/>
      <c r="K286" s="47"/>
    </row>
    <row r="287" spans="5:11" ht="15.5">
      <c r="E287" s="45"/>
      <c r="F287" s="45"/>
      <c r="G287" s="50"/>
      <c r="H287" s="45"/>
      <c r="I287" s="51"/>
      <c r="J287" s="33"/>
      <c r="K287" s="47"/>
    </row>
    <row r="288" spans="5:11" ht="15.5">
      <c r="E288" s="45"/>
      <c r="F288" s="45"/>
      <c r="G288" s="50"/>
      <c r="H288" s="45"/>
      <c r="I288" s="51"/>
      <c r="J288" s="33"/>
      <c r="K288" s="47"/>
    </row>
    <row r="289" spans="5:11" ht="15.5">
      <c r="E289" s="45"/>
      <c r="F289" s="45"/>
      <c r="G289" s="50"/>
      <c r="H289" s="45"/>
      <c r="I289" s="51"/>
      <c r="J289" s="33"/>
      <c r="K289" s="47"/>
    </row>
    <row r="290" spans="5:11" ht="15.5">
      <c r="E290" s="45"/>
      <c r="F290" s="45"/>
      <c r="G290" s="50"/>
      <c r="H290" s="45"/>
      <c r="I290" s="51"/>
      <c r="J290" s="33"/>
      <c r="K290" s="47"/>
    </row>
    <row r="291" spans="5:11" ht="15.5">
      <c r="E291" s="45"/>
      <c r="F291" s="45"/>
      <c r="G291" s="50"/>
      <c r="H291" s="45"/>
      <c r="I291" s="51"/>
      <c r="J291" s="33"/>
      <c r="K291" s="47"/>
    </row>
    <row r="292" spans="5:11" ht="15.5">
      <c r="E292" s="45"/>
      <c r="F292" s="45"/>
      <c r="G292" s="50"/>
      <c r="H292" s="45"/>
      <c r="I292" s="51"/>
      <c r="J292" s="33"/>
      <c r="K292" s="47"/>
    </row>
    <row r="293" spans="5:11" ht="15.5">
      <c r="E293" s="45"/>
      <c r="F293" s="45"/>
      <c r="G293" s="50"/>
      <c r="H293" s="45"/>
      <c r="I293" s="51"/>
      <c r="J293" s="33"/>
      <c r="K293" s="47"/>
    </row>
    <row r="294" spans="5:11" ht="15.5">
      <c r="E294" s="45"/>
      <c r="F294" s="45"/>
      <c r="G294" s="50"/>
      <c r="H294" s="45"/>
      <c r="I294" s="51"/>
      <c r="J294" s="33"/>
      <c r="K294" s="47"/>
    </row>
    <row r="295" spans="5:11" ht="15.5">
      <c r="E295" s="45"/>
      <c r="F295" s="45"/>
      <c r="G295" s="50"/>
      <c r="H295" s="45"/>
      <c r="I295" s="51"/>
      <c r="J295" s="33"/>
      <c r="K295" s="47"/>
    </row>
    <row r="296" spans="5:11" ht="15.5">
      <c r="E296" s="45"/>
      <c r="F296" s="45"/>
      <c r="G296" s="50"/>
      <c r="H296" s="45"/>
      <c r="I296" s="51"/>
      <c r="J296" s="33"/>
      <c r="K296" s="47"/>
    </row>
    <row r="297" spans="5:11" ht="15.5">
      <c r="E297" s="45"/>
      <c r="F297" s="45"/>
      <c r="G297" s="50"/>
      <c r="H297" s="45"/>
      <c r="I297" s="51"/>
      <c r="J297" s="33"/>
      <c r="K297" s="47"/>
    </row>
    <row r="298" spans="5:11" ht="15.5">
      <c r="E298" s="45"/>
      <c r="F298" s="45"/>
      <c r="G298" s="50"/>
      <c r="H298" s="45"/>
      <c r="I298" s="51"/>
      <c r="J298" s="33"/>
      <c r="K298" s="47"/>
    </row>
    <row r="299" spans="5:11" ht="15.5">
      <c r="E299" s="45"/>
      <c r="F299" s="45"/>
      <c r="G299" s="50"/>
      <c r="H299" s="45"/>
      <c r="I299" s="51"/>
      <c r="J299" s="33"/>
      <c r="K299" s="47"/>
    </row>
    <row r="300" spans="5:11" ht="15.5">
      <c r="E300" s="45"/>
      <c r="F300" s="45"/>
      <c r="G300" s="50"/>
      <c r="H300" s="45"/>
      <c r="I300" s="51"/>
      <c r="J300" s="33"/>
      <c r="K300" s="47"/>
    </row>
    <row r="301" spans="5:11" ht="15.5">
      <c r="E301" s="45"/>
      <c r="F301" s="45"/>
      <c r="G301" s="50"/>
      <c r="H301" s="45"/>
      <c r="I301" s="51"/>
      <c r="J301" s="33"/>
      <c r="K301" s="47"/>
    </row>
    <row r="302" spans="5:11" ht="15.5">
      <c r="E302" s="45"/>
      <c r="F302" s="45"/>
      <c r="G302" s="50"/>
      <c r="H302" s="45"/>
      <c r="I302" s="51"/>
      <c r="J302" s="33"/>
      <c r="K302" s="47"/>
    </row>
    <row r="303" spans="5:11" ht="15.5">
      <c r="E303" s="45"/>
      <c r="F303" s="45"/>
      <c r="G303" s="50"/>
      <c r="H303" s="45"/>
      <c r="I303" s="51"/>
      <c r="J303" s="33"/>
      <c r="K303" s="47"/>
    </row>
    <row r="304" spans="5:11" ht="15.5">
      <c r="E304" s="45"/>
      <c r="F304" s="45"/>
      <c r="G304" s="50"/>
      <c r="H304" s="45"/>
      <c r="I304" s="51"/>
      <c r="J304" s="33"/>
      <c r="K304" s="47"/>
    </row>
    <row r="305" spans="5:11" ht="15.5">
      <c r="E305" s="45"/>
      <c r="F305" s="45"/>
      <c r="G305" s="50"/>
      <c r="H305" s="45"/>
      <c r="I305" s="51"/>
      <c r="J305" s="33"/>
      <c r="K305" s="47"/>
    </row>
    <row r="306" spans="5:11" ht="15.5">
      <c r="E306" s="45"/>
      <c r="F306" s="45"/>
      <c r="G306" s="50"/>
      <c r="H306" s="45"/>
      <c r="I306" s="51"/>
      <c r="J306" s="33"/>
      <c r="K306" s="47"/>
    </row>
    <row r="307" spans="5:11" ht="15.5">
      <c r="E307" s="45"/>
      <c r="F307" s="45"/>
      <c r="G307" s="50"/>
      <c r="H307" s="45"/>
      <c r="I307" s="51"/>
      <c r="J307" s="33"/>
      <c r="K307" s="47"/>
    </row>
    <row r="308" spans="5:11" ht="15.5">
      <c r="E308" s="45"/>
      <c r="F308" s="45"/>
      <c r="G308" s="50"/>
      <c r="H308" s="45"/>
      <c r="I308" s="51"/>
      <c r="J308" s="33"/>
      <c r="K308" s="47"/>
    </row>
    <row r="309" spans="5:11" ht="15.5">
      <c r="E309" s="45"/>
      <c r="F309" s="45"/>
      <c r="G309" s="50"/>
      <c r="H309" s="45"/>
      <c r="I309" s="51"/>
      <c r="J309" s="33"/>
      <c r="K309" s="47"/>
    </row>
    <row r="310" spans="5:11" ht="15.5">
      <c r="E310" s="45"/>
      <c r="F310" s="45"/>
      <c r="G310" s="50"/>
      <c r="H310" s="45"/>
      <c r="I310" s="51"/>
      <c r="J310" s="33"/>
      <c r="K310" s="47"/>
    </row>
    <row r="311" spans="5:11" ht="15.5">
      <c r="E311" s="45"/>
      <c r="F311" s="45"/>
      <c r="G311" s="50"/>
      <c r="H311" s="45"/>
      <c r="I311" s="51"/>
      <c r="J311" s="33"/>
      <c r="K311" s="47"/>
    </row>
    <row r="312" spans="5:11" ht="15.5">
      <c r="E312" s="45"/>
      <c r="F312" s="45"/>
      <c r="G312" s="50"/>
      <c r="H312" s="45"/>
      <c r="I312" s="51"/>
      <c r="J312" s="33"/>
      <c r="K312" s="47"/>
    </row>
    <row r="313" spans="5:11" ht="15.5">
      <c r="E313" s="45"/>
      <c r="F313" s="45"/>
      <c r="G313" s="50"/>
      <c r="H313" s="45"/>
      <c r="I313" s="51"/>
      <c r="J313" s="33"/>
      <c r="K313" s="47"/>
    </row>
    <row r="314" spans="5:11" ht="15.5">
      <c r="E314" s="45"/>
      <c r="F314" s="45"/>
      <c r="G314" s="50"/>
      <c r="H314" s="45"/>
      <c r="I314" s="51"/>
      <c r="J314" s="33"/>
      <c r="K314" s="47"/>
    </row>
    <row r="315" spans="5:11" ht="15.5">
      <c r="E315" s="45"/>
      <c r="F315" s="45"/>
      <c r="G315" s="50"/>
      <c r="H315" s="45"/>
      <c r="I315" s="51"/>
      <c r="J315" s="33"/>
      <c r="K315" s="47"/>
    </row>
    <row r="316" spans="5:11" ht="15.5">
      <c r="E316" s="45"/>
      <c r="F316" s="45"/>
      <c r="G316" s="50"/>
      <c r="H316" s="45"/>
      <c r="I316" s="51"/>
      <c r="J316" s="33"/>
      <c r="K316" s="47"/>
    </row>
    <row r="317" spans="5:11" ht="15.5">
      <c r="E317" s="45"/>
      <c r="F317" s="45"/>
      <c r="G317" s="50"/>
      <c r="H317" s="45"/>
      <c r="I317" s="51"/>
      <c r="J317" s="33"/>
      <c r="K317" s="47"/>
    </row>
    <row r="318" spans="5:11" ht="15.5">
      <c r="E318" s="45"/>
      <c r="F318" s="45"/>
      <c r="G318" s="50"/>
      <c r="H318" s="45"/>
      <c r="I318" s="51"/>
      <c r="J318" s="33"/>
      <c r="K318" s="47"/>
    </row>
    <row r="319" spans="5:11" ht="15.5">
      <c r="E319" s="45"/>
      <c r="F319" s="45"/>
      <c r="G319" s="50"/>
      <c r="H319" s="45"/>
      <c r="I319" s="51"/>
      <c r="J319" s="33"/>
      <c r="K319" s="47"/>
    </row>
    <row r="320" spans="5:11" ht="15.5">
      <c r="E320" s="45"/>
      <c r="F320" s="45"/>
      <c r="G320" s="50"/>
      <c r="H320" s="45"/>
      <c r="I320" s="51"/>
      <c r="J320" s="33"/>
      <c r="K320" s="47"/>
    </row>
    <row r="321" spans="5:11" ht="15.5">
      <c r="E321" s="45"/>
      <c r="F321" s="45"/>
      <c r="G321" s="50"/>
      <c r="H321" s="45"/>
      <c r="I321" s="51"/>
      <c r="J321" s="33"/>
      <c r="K321" s="47"/>
    </row>
    <row r="322" spans="5:11" ht="15.5">
      <c r="E322" s="45"/>
      <c r="F322" s="45"/>
      <c r="G322" s="50"/>
      <c r="H322" s="45"/>
      <c r="I322" s="51"/>
      <c r="J322" s="33"/>
      <c r="K322" s="47"/>
    </row>
    <row r="323" spans="5:11" ht="15.5">
      <c r="E323" s="45"/>
      <c r="F323" s="45"/>
      <c r="G323" s="50"/>
      <c r="H323" s="45"/>
      <c r="I323" s="51"/>
      <c r="J323" s="33"/>
      <c r="K323" s="47"/>
    </row>
    <row r="324" spans="5:11" ht="15.5">
      <c r="E324" s="45"/>
      <c r="F324" s="45"/>
      <c r="G324" s="50"/>
      <c r="H324" s="45"/>
      <c r="I324" s="51"/>
      <c r="J324" s="33"/>
      <c r="K324" s="47"/>
    </row>
    <row r="325" spans="5:11" ht="15.5">
      <c r="E325" s="45"/>
      <c r="F325" s="45"/>
      <c r="G325" s="50"/>
      <c r="H325" s="45"/>
      <c r="I325" s="51"/>
      <c r="J325" s="33"/>
      <c r="K325" s="47"/>
    </row>
    <row r="326" spans="5:11" ht="15.5">
      <c r="E326" s="45"/>
      <c r="F326" s="45"/>
      <c r="G326" s="50"/>
      <c r="H326" s="45"/>
      <c r="I326" s="51"/>
      <c r="J326" s="33"/>
      <c r="K326" s="47"/>
    </row>
    <row r="327" spans="5:11" ht="15.5">
      <c r="E327" s="45"/>
      <c r="F327" s="45"/>
      <c r="G327" s="50"/>
      <c r="H327" s="45"/>
      <c r="I327" s="51"/>
      <c r="J327" s="33"/>
      <c r="K327" s="47"/>
    </row>
    <row r="328" spans="5:11" ht="15.5">
      <c r="E328" s="45"/>
      <c r="F328" s="45"/>
      <c r="G328" s="50"/>
      <c r="H328" s="45"/>
      <c r="I328" s="51"/>
      <c r="J328" s="33"/>
      <c r="K328" s="47"/>
    </row>
    <row r="329" spans="5:11" ht="15.5">
      <c r="E329" s="45"/>
      <c r="F329" s="45"/>
      <c r="G329" s="50"/>
      <c r="H329" s="45"/>
      <c r="I329" s="51"/>
      <c r="J329" s="33"/>
      <c r="K329" s="47"/>
    </row>
    <row r="330" spans="5:11" ht="15.5">
      <c r="E330" s="45"/>
      <c r="F330" s="45"/>
      <c r="G330" s="50"/>
      <c r="H330" s="45"/>
      <c r="I330" s="51"/>
      <c r="J330" s="33"/>
      <c r="K330" s="47"/>
    </row>
    <row r="331" spans="5:11" ht="15.5">
      <c r="E331" s="45"/>
      <c r="F331" s="45"/>
      <c r="G331" s="50"/>
      <c r="H331" s="45"/>
      <c r="I331" s="51"/>
      <c r="J331" s="33"/>
      <c r="K331" s="47"/>
    </row>
    <row r="332" spans="5:11" ht="15.5">
      <c r="E332" s="45"/>
      <c r="F332" s="45"/>
      <c r="G332" s="50"/>
      <c r="H332" s="45"/>
      <c r="I332" s="51"/>
      <c r="J332" s="33"/>
      <c r="K332" s="47"/>
    </row>
    <row r="333" spans="5:11" ht="15.5">
      <c r="E333" s="45"/>
      <c r="F333" s="45"/>
      <c r="G333" s="50"/>
      <c r="H333" s="45"/>
      <c r="I333" s="51"/>
      <c r="J333" s="33"/>
      <c r="K333" s="47"/>
    </row>
    <row r="334" spans="5:11" ht="15.5">
      <c r="E334" s="45"/>
      <c r="F334" s="45"/>
      <c r="G334" s="50"/>
      <c r="H334" s="45"/>
      <c r="I334" s="51"/>
      <c r="J334" s="33"/>
      <c r="K334" s="47"/>
    </row>
    <row r="335" spans="5:11" ht="15.5">
      <c r="E335" s="45"/>
      <c r="F335" s="45"/>
      <c r="G335" s="50"/>
      <c r="H335" s="45"/>
      <c r="I335" s="51"/>
      <c r="J335" s="33"/>
      <c r="K335" s="47"/>
    </row>
    <row r="336" spans="5:11" ht="15.5">
      <c r="E336" s="45"/>
      <c r="F336" s="45"/>
      <c r="G336" s="50"/>
      <c r="H336" s="45"/>
      <c r="I336" s="51"/>
      <c r="J336" s="33"/>
      <c r="K336" s="47"/>
    </row>
    <row r="337" spans="5:11" ht="15.5">
      <c r="E337" s="45"/>
      <c r="F337" s="45"/>
      <c r="G337" s="50"/>
      <c r="H337" s="45"/>
      <c r="I337" s="51"/>
      <c r="J337" s="33"/>
      <c r="K337" s="47"/>
    </row>
    <row r="338" spans="5:11" ht="15.5">
      <c r="E338" s="45"/>
      <c r="F338" s="45"/>
      <c r="G338" s="50"/>
      <c r="H338" s="45"/>
      <c r="I338" s="51"/>
      <c r="J338" s="33"/>
      <c r="K338" s="47"/>
    </row>
    <row r="339" spans="5:11" ht="15.5">
      <c r="E339" s="45"/>
      <c r="F339" s="45"/>
      <c r="G339" s="50"/>
      <c r="H339" s="45"/>
      <c r="I339" s="51"/>
      <c r="J339" s="33"/>
      <c r="K339" s="47"/>
    </row>
    <row r="340" spans="5:11" ht="15.5">
      <c r="E340" s="45"/>
      <c r="F340" s="45"/>
      <c r="G340" s="50"/>
      <c r="H340" s="45"/>
      <c r="I340" s="51"/>
      <c r="J340" s="33"/>
      <c r="K340" s="47"/>
    </row>
    <row r="341" spans="5:11" ht="15.5">
      <c r="E341" s="45"/>
      <c r="F341" s="45"/>
      <c r="G341" s="50"/>
      <c r="H341" s="45"/>
      <c r="I341" s="51"/>
      <c r="J341" s="33"/>
      <c r="K341" s="47"/>
    </row>
    <row r="342" spans="5:11" ht="15.5">
      <c r="E342" s="45"/>
      <c r="F342" s="45"/>
      <c r="G342" s="50"/>
      <c r="H342" s="45"/>
      <c r="I342" s="51"/>
      <c r="J342" s="33"/>
      <c r="K342" s="47"/>
    </row>
    <row r="343" spans="5:11" ht="15.5">
      <c r="E343" s="45"/>
      <c r="F343" s="45"/>
      <c r="G343" s="50"/>
      <c r="H343" s="45"/>
      <c r="I343" s="51"/>
      <c r="J343" s="33"/>
      <c r="K343" s="47"/>
    </row>
    <row r="344" spans="5:11" ht="15.5">
      <c r="E344" s="45"/>
      <c r="F344" s="45"/>
      <c r="G344" s="50"/>
      <c r="H344" s="45"/>
      <c r="I344" s="51"/>
      <c r="J344" s="33"/>
      <c r="K344" s="47"/>
    </row>
    <row r="345" spans="5:11" ht="15.5">
      <c r="E345" s="45"/>
      <c r="F345" s="45"/>
      <c r="G345" s="50"/>
      <c r="H345" s="45"/>
      <c r="I345" s="51"/>
      <c r="J345" s="33"/>
      <c r="K345" s="47"/>
    </row>
    <row r="346" spans="5:11" ht="15.5">
      <c r="E346" s="45"/>
      <c r="F346" s="45"/>
      <c r="G346" s="50"/>
      <c r="H346" s="45"/>
      <c r="I346" s="51"/>
      <c r="J346" s="33"/>
      <c r="K346" s="47"/>
    </row>
    <row r="347" spans="5:11" ht="15.5">
      <c r="E347" s="45"/>
      <c r="F347" s="45"/>
      <c r="G347" s="50"/>
      <c r="H347" s="45"/>
      <c r="I347" s="51"/>
      <c r="J347" s="33"/>
      <c r="K347" s="47"/>
    </row>
    <row r="348" spans="5:11" ht="15.5">
      <c r="E348" s="45"/>
      <c r="F348" s="45"/>
      <c r="G348" s="50"/>
      <c r="H348" s="45"/>
      <c r="I348" s="51"/>
      <c r="J348" s="33"/>
      <c r="K348" s="47"/>
    </row>
    <row r="349" spans="5:11" ht="15.5">
      <c r="E349" s="45"/>
      <c r="F349" s="45"/>
      <c r="G349" s="50"/>
      <c r="H349" s="45"/>
      <c r="I349" s="51"/>
      <c r="J349" s="33"/>
      <c r="K349" s="47"/>
    </row>
    <row r="350" spans="5:11" ht="15.5">
      <c r="E350" s="45"/>
      <c r="F350" s="45"/>
      <c r="G350" s="50"/>
      <c r="H350" s="45"/>
      <c r="I350" s="51"/>
      <c r="J350" s="33"/>
      <c r="K350" s="47"/>
    </row>
    <row r="351" spans="5:11" ht="15.5">
      <c r="E351" s="45"/>
      <c r="F351" s="45"/>
      <c r="G351" s="50"/>
      <c r="H351" s="45"/>
      <c r="I351" s="51"/>
      <c r="J351" s="33"/>
      <c r="K351" s="47"/>
    </row>
    <row r="352" spans="5:11" ht="15.5">
      <c r="E352" s="45"/>
      <c r="F352" s="45"/>
      <c r="G352" s="50"/>
      <c r="H352" s="45"/>
      <c r="I352" s="51"/>
      <c r="J352" s="33"/>
      <c r="K352" s="47"/>
    </row>
    <row r="353" spans="5:11" ht="15.5">
      <c r="E353" s="45"/>
      <c r="F353" s="45"/>
      <c r="G353" s="50"/>
      <c r="H353" s="45"/>
      <c r="I353" s="51"/>
      <c r="J353" s="33"/>
      <c r="K353" s="47"/>
    </row>
    <row r="354" spans="5:11" ht="15.5">
      <c r="E354" s="45"/>
      <c r="F354" s="45"/>
      <c r="G354" s="50"/>
      <c r="H354" s="45"/>
      <c r="I354" s="51"/>
      <c r="J354" s="33"/>
      <c r="K354" s="47"/>
    </row>
    <row r="355" spans="5:11" ht="15.5">
      <c r="E355" s="45"/>
      <c r="F355" s="45"/>
      <c r="G355" s="50"/>
      <c r="H355" s="45"/>
      <c r="I355" s="51"/>
      <c r="J355" s="33"/>
      <c r="K355" s="47"/>
    </row>
    <row r="356" spans="5:11" ht="15.5">
      <c r="E356" s="45"/>
      <c r="F356" s="45"/>
      <c r="G356" s="50"/>
      <c r="H356" s="45"/>
      <c r="I356" s="51"/>
      <c r="J356" s="33"/>
      <c r="K356" s="47"/>
    </row>
    <row r="357" spans="5:11" ht="15.5">
      <c r="E357" s="45"/>
      <c r="F357" s="45"/>
      <c r="G357" s="50"/>
      <c r="H357" s="45"/>
      <c r="I357" s="51"/>
      <c r="J357" s="33"/>
      <c r="K357" s="47"/>
    </row>
    <row r="358" spans="5:11" ht="15.5">
      <c r="E358" s="45"/>
      <c r="F358" s="45"/>
      <c r="G358" s="50"/>
      <c r="H358" s="45"/>
      <c r="I358" s="51"/>
      <c r="J358" s="33"/>
      <c r="K358" s="47"/>
    </row>
    <row r="359" spans="5:11" ht="15.5">
      <c r="E359" s="45"/>
      <c r="F359" s="45"/>
      <c r="G359" s="50"/>
      <c r="H359" s="45"/>
      <c r="I359" s="51"/>
      <c r="J359" s="33"/>
      <c r="K359" s="47"/>
    </row>
    <row r="360" spans="5:11" ht="15.5">
      <c r="E360" s="45"/>
      <c r="F360" s="45"/>
      <c r="G360" s="50"/>
      <c r="H360" s="45"/>
      <c r="I360" s="51"/>
      <c r="J360" s="33"/>
      <c r="K360" s="47"/>
    </row>
    <row r="361" spans="5:11" ht="15.5">
      <c r="E361" s="45"/>
      <c r="F361" s="45"/>
      <c r="G361" s="50"/>
      <c r="H361" s="45"/>
      <c r="I361" s="51"/>
      <c r="J361" s="33"/>
      <c r="K361" s="47"/>
    </row>
    <row r="362" spans="5:11" ht="15.5">
      <c r="E362" s="45"/>
      <c r="F362" s="45"/>
      <c r="G362" s="50"/>
      <c r="H362" s="45"/>
      <c r="I362" s="51"/>
      <c r="J362" s="33"/>
      <c r="K362" s="47"/>
    </row>
    <row r="363" spans="5:11" ht="15.5">
      <c r="E363" s="45"/>
      <c r="F363" s="45"/>
      <c r="G363" s="50"/>
      <c r="H363" s="45"/>
      <c r="I363" s="51"/>
      <c r="J363" s="33"/>
      <c r="K363" s="47"/>
    </row>
    <row r="364" spans="5:11" ht="15.5">
      <c r="E364" s="45"/>
      <c r="F364" s="45"/>
      <c r="G364" s="50"/>
      <c r="H364" s="45"/>
      <c r="I364" s="51"/>
      <c r="J364" s="33"/>
      <c r="K364" s="47"/>
    </row>
    <row r="365" spans="5:11" ht="15.5">
      <c r="E365" s="45"/>
      <c r="F365" s="45"/>
      <c r="G365" s="50"/>
      <c r="H365" s="45"/>
      <c r="I365" s="51"/>
      <c r="J365" s="33"/>
      <c r="K365" s="47"/>
    </row>
    <row r="366" spans="5:11" ht="15.5">
      <c r="E366" s="45"/>
      <c r="F366" s="45"/>
      <c r="G366" s="50"/>
      <c r="H366" s="45"/>
      <c r="I366" s="51"/>
      <c r="J366" s="33"/>
      <c r="K366" s="47"/>
    </row>
    <row r="367" spans="5:11" ht="15.5">
      <c r="E367" s="45"/>
      <c r="F367" s="45"/>
      <c r="G367" s="50"/>
      <c r="H367" s="45"/>
      <c r="I367" s="51"/>
      <c r="J367" s="33"/>
      <c r="K367" s="47"/>
    </row>
    <row r="368" spans="5:11" ht="15.5">
      <c r="E368" s="45"/>
      <c r="F368" s="45"/>
      <c r="G368" s="50"/>
      <c r="H368" s="45"/>
      <c r="I368" s="51"/>
      <c r="J368" s="33"/>
      <c r="K368" s="47"/>
    </row>
    <row r="369" spans="5:11" ht="15.5">
      <c r="E369" s="45"/>
      <c r="F369" s="45"/>
      <c r="G369" s="50"/>
      <c r="H369" s="45"/>
      <c r="I369" s="51"/>
      <c r="J369" s="33"/>
      <c r="K369" s="47"/>
    </row>
    <row r="370" spans="5:11" ht="15.5">
      <c r="E370" s="45"/>
      <c r="F370" s="45"/>
      <c r="G370" s="50"/>
      <c r="H370" s="45"/>
      <c r="I370" s="51"/>
      <c r="J370" s="33"/>
      <c r="K370" s="47"/>
    </row>
    <row r="371" spans="5:11" ht="15.5">
      <c r="E371" s="45"/>
      <c r="F371" s="45"/>
      <c r="G371" s="50"/>
      <c r="H371" s="45"/>
      <c r="I371" s="51"/>
      <c r="J371" s="33"/>
      <c r="K371" s="47"/>
    </row>
    <row r="372" spans="5:11" ht="15.5">
      <c r="E372" s="45"/>
      <c r="F372" s="45"/>
      <c r="G372" s="50"/>
      <c r="H372" s="45"/>
      <c r="I372" s="51"/>
      <c r="J372" s="33"/>
      <c r="K372" s="47"/>
    </row>
    <row r="373" spans="5:11" ht="15.5">
      <c r="E373" s="45"/>
      <c r="F373" s="45"/>
      <c r="G373" s="50"/>
      <c r="H373" s="45"/>
      <c r="I373" s="51"/>
      <c r="J373" s="33"/>
      <c r="K373" s="47"/>
    </row>
    <row r="374" spans="5:11" ht="15.5">
      <c r="E374" s="45"/>
      <c r="F374" s="45"/>
      <c r="G374" s="50"/>
      <c r="H374" s="45"/>
      <c r="I374" s="51"/>
      <c r="J374" s="33"/>
      <c r="K374" s="47"/>
    </row>
    <row r="375" spans="5:11" ht="15.5">
      <c r="E375" s="45"/>
      <c r="F375" s="45"/>
      <c r="G375" s="50"/>
      <c r="H375" s="45"/>
      <c r="I375" s="51"/>
      <c r="J375" s="33"/>
      <c r="K375" s="47"/>
    </row>
    <row r="376" spans="5:11" ht="15.5">
      <c r="E376" s="45"/>
      <c r="F376" s="45"/>
      <c r="G376" s="50"/>
      <c r="H376" s="45"/>
      <c r="I376" s="51"/>
      <c r="J376" s="33"/>
      <c r="K376" s="47"/>
    </row>
    <row r="377" spans="5:11" ht="15.5">
      <c r="E377" s="45"/>
      <c r="F377" s="45"/>
      <c r="G377" s="50"/>
      <c r="H377" s="45"/>
      <c r="I377" s="51"/>
      <c r="J377" s="33"/>
      <c r="K377" s="47"/>
    </row>
    <row r="378" spans="5:11" ht="15.5">
      <c r="E378" s="45"/>
      <c r="F378" s="45"/>
      <c r="G378" s="50"/>
      <c r="H378" s="45"/>
      <c r="I378" s="51"/>
      <c r="J378" s="33"/>
      <c r="K378" s="47"/>
    </row>
    <row r="379" spans="5:11" ht="15.5">
      <c r="E379" s="45"/>
      <c r="F379" s="45"/>
      <c r="G379" s="50"/>
      <c r="H379" s="45"/>
      <c r="I379" s="51"/>
      <c r="J379" s="33"/>
      <c r="K379" s="47"/>
    </row>
    <row r="380" spans="5:11" ht="15.5">
      <c r="E380" s="45"/>
      <c r="F380" s="45"/>
      <c r="G380" s="50"/>
      <c r="H380" s="45"/>
      <c r="I380" s="51"/>
      <c r="J380" s="33"/>
      <c r="K380" s="47"/>
    </row>
    <row r="381" spans="5:11" ht="15.5">
      <c r="E381" s="45"/>
      <c r="F381" s="45"/>
      <c r="G381" s="50"/>
      <c r="H381" s="45"/>
      <c r="I381" s="51"/>
      <c r="J381" s="33"/>
      <c r="K381" s="47"/>
    </row>
    <row r="382" spans="5:11" ht="15.5">
      <c r="E382" s="45"/>
      <c r="F382" s="45"/>
      <c r="G382" s="50"/>
      <c r="H382" s="45"/>
      <c r="I382" s="51"/>
      <c r="J382" s="33"/>
      <c r="K382" s="47"/>
    </row>
    <row r="383" spans="5:11" ht="15.5">
      <c r="E383" s="45"/>
      <c r="F383" s="45"/>
      <c r="G383" s="50"/>
      <c r="H383" s="45"/>
      <c r="I383" s="51"/>
      <c r="J383" s="33"/>
      <c r="K383" s="47"/>
    </row>
    <row r="384" spans="5:11" ht="15.5">
      <c r="E384" s="45"/>
      <c r="F384" s="45"/>
      <c r="G384" s="50"/>
      <c r="H384" s="45"/>
      <c r="I384" s="51"/>
      <c r="J384" s="33"/>
      <c r="K384" s="47"/>
    </row>
    <row r="385" spans="5:11" ht="15.5">
      <c r="E385" s="45"/>
      <c r="F385" s="45"/>
      <c r="G385" s="50"/>
      <c r="H385" s="45"/>
      <c r="I385" s="51"/>
      <c r="J385" s="33"/>
      <c r="K385" s="47"/>
    </row>
    <row r="386" spans="5:11" ht="15.5">
      <c r="E386" s="45"/>
      <c r="F386" s="45"/>
      <c r="G386" s="50"/>
      <c r="H386" s="45"/>
      <c r="I386" s="51"/>
      <c r="J386" s="33"/>
      <c r="K386" s="47"/>
    </row>
    <row r="387" spans="5:11" ht="15.5">
      <c r="E387" s="45"/>
      <c r="F387" s="45"/>
      <c r="G387" s="50"/>
      <c r="H387" s="45"/>
      <c r="I387" s="51"/>
      <c r="J387" s="33"/>
      <c r="K387" s="47"/>
    </row>
    <row r="388" spans="5:11" ht="15.5">
      <c r="E388" s="45"/>
      <c r="F388" s="45"/>
      <c r="G388" s="50"/>
      <c r="H388" s="45"/>
      <c r="I388" s="51"/>
      <c r="J388" s="33"/>
      <c r="K388" s="47"/>
    </row>
    <row r="389" spans="5:11" ht="15.5">
      <c r="E389" s="45"/>
      <c r="F389" s="45"/>
      <c r="G389" s="50"/>
      <c r="H389" s="45"/>
      <c r="I389" s="51"/>
      <c r="J389" s="33"/>
      <c r="K389" s="47"/>
    </row>
    <row r="390" spans="5:11" ht="15.5">
      <c r="E390" s="45"/>
      <c r="F390" s="45"/>
      <c r="G390" s="50"/>
      <c r="H390" s="45"/>
      <c r="I390" s="51"/>
      <c r="J390" s="33"/>
      <c r="K390" s="47"/>
    </row>
    <row r="391" spans="5:11" ht="15.5">
      <c r="E391" s="45"/>
      <c r="F391" s="45"/>
      <c r="G391" s="50"/>
      <c r="H391" s="45"/>
      <c r="I391" s="51"/>
      <c r="J391" s="33"/>
      <c r="K391" s="47"/>
    </row>
    <row r="392" spans="5:11" ht="15.5">
      <c r="E392" s="45"/>
      <c r="F392" s="45"/>
      <c r="G392" s="50"/>
      <c r="H392" s="45"/>
      <c r="I392" s="51"/>
      <c r="J392" s="33"/>
      <c r="K392" s="47"/>
    </row>
    <row r="393" spans="5:11" ht="15.5">
      <c r="E393" s="45"/>
      <c r="F393" s="45"/>
      <c r="G393" s="50"/>
      <c r="H393" s="45"/>
      <c r="I393" s="51"/>
      <c r="J393" s="33"/>
      <c r="K393" s="47"/>
    </row>
    <row r="394" spans="5:11" ht="15.5">
      <c r="E394" s="45"/>
      <c r="F394" s="45"/>
      <c r="G394" s="50"/>
      <c r="H394" s="45"/>
      <c r="I394" s="51"/>
      <c r="J394" s="33"/>
      <c r="K394" s="47"/>
    </row>
    <row r="395" spans="5:11" ht="15.5">
      <c r="E395" s="45"/>
      <c r="F395" s="45"/>
      <c r="G395" s="50"/>
      <c r="H395" s="45"/>
      <c r="I395" s="51"/>
      <c r="J395" s="33"/>
      <c r="K395" s="47"/>
    </row>
    <row r="396" spans="5:11" ht="15.5">
      <c r="E396" s="45"/>
      <c r="F396" s="45"/>
      <c r="G396" s="50"/>
      <c r="H396" s="45"/>
      <c r="I396" s="51"/>
      <c r="J396" s="33"/>
      <c r="K396" s="47"/>
    </row>
    <row r="397" spans="5:11" ht="15.5">
      <c r="E397" s="45"/>
      <c r="F397" s="45"/>
      <c r="G397" s="50"/>
      <c r="H397" s="45"/>
      <c r="I397" s="51"/>
      <c r="J397" s="33"/>
      <c r="K397" s="47"/>
    </row>
    <row r="398" spans="5:11" ht="15.5">
      <c r="E398" s="45"/>
      <c r="F398" s="45"/>
      <c r="G398" s="50"/>
      <c r="H398" s="45"/>
      <c r="I398" s="51"/>
      <c r="J398" s="33"/>
      <c r="K398" s="47"/>
    </row>
    <row r="399" spans="5:11" ht="15.5">
      <c r="E399" s="45"/>
      <c r="F399" s="45"/>
      <c r="G399" s="50"/>
      <c r="H399" s="45"/>
      <c r="I399" s="51"/>
      <c r="J399" s="33"/>
      <c r="K399" s="47"/>
    </row>
    <row r="400" spans="5:11" ht="15.5">
      <c r="E400" s="45"/>
      <c r="F400" s="45"/>
      <c r="G400" s="50"/>
      <c r="H400" s="45"/>
      <c r="I400" s="51"/>
      <c r="J400" s="33"/>
      <c r="K400" s="47"/>
    </row>
    <row r="401" spans="5:11" ht="15.5">
      <c r="E401" s="45"/>
      <c r="F401" s="45"/>
      <c r="G401" s="50"/>
      <c r="H401" s="45"/>
      <c r="I401" s="51"/>
      <c r="J401" s="33"/>
      <c r="K401" s="47"/>
    </row>
    <row r="402" spans="5:11" ht="15.5">
      <c r="E402" s="45"/>
      <c r="F402" s="45"/>
      <c r="G402" s="50"/>
      <c r="H402" s="45"/>
      <c r="I402" s="51"/>
      <c r="J402" s="33"/>
      <c r="K402" s="47"/>
    </row>
    <row r="403" spans="5:11" ht="15.5">
      <c r="E403" s="45"/>
      <c r="F403" s="45"/>
      <c r="G403" s="50"/>
      <c r="H403" s="45"/>
      <c r="I403" s="51"/>
      <c r="J403" s="33"/>
      <c r="K403" s="47"/>
    </row>
    <row r="404" spans="5:11" ht="15.5">
      <c r="E404" s="45"/>
      <c r="F404" s="45"/>
      <c r="G404" s="50"/>
      <c r="H404" s="45"/>
      <c r="I404" s="51"/>
      <c r="J404" s="33"/>
      <c r="K404" s="47"/>
    </row>
    <row r="405" spans="5:11" ht="15.5">
      <c r="E405" s="45"/>
      <c r="F405" s="45"/>
      <c r="G405" s="50"/>
      <c r="H405" s="45"/>
      <c r="I405" s="51"/>
      <c r="J405" s="33"/>
      <c r="K405" s="47"/>
    </row>
    <row r="406" spans="5:11" ht="15.5">
      <c r="E406" s="45"/>
      <c r="F406" s="45"/>
      <c r="G406" s="50"/>
      <c r="H406" s="45"/>
      <c r="I406" s="51"/>
      <c r="J406" s="33"/>
      <c r="K406" s="47"/>
    </row>
    <row r="407" spans="5:11" ht="15.5">
      <c r="E407" s="45"/>
      <c r="F407" s="45"/>
      <c r="G407" s="50"/>
      <c r="H407" s="45"/>
      <c r="I407" s="51"/>
      <c r="J407" s="33"/>
      <c r="K407" s="47"/>
    </row>
    <row r="408" spans="5:11" ht="15.5">
      <c r="E408" s="45"/>
      <c r="F408" s="45"/>
      <c r="G408" s="50"/>
      <c r="H408" s="45"/>
      <c r="I408" s="51"/>
      <c r="J408" s="33"/>
      <c r="K408" s="47"/>
    </row>
    <row r="409" spans="5:11" ht="15.5">
      <c r="E409" s="45"/>
      <c r="F409" s="45"/>
      <c r="G409" s="50"/>
      <c r="H409" s="45"/>
      <c r="I409" s="51"/>
      <c r="J409" s="33"/>
      <c r="K409" s="47"/>
    </row>
    <row r="410" spans="5:11" ht="15.5">
      <c r="E410" s="45"/>
      <c r="F410" s="45"/>
      <c r="G410" s="50"/>
      <c r="H410" s="45"/>
      <c r="I410" s="51"/>
      <c r="J410" s="33"/>
      <c r="K410" s="47"/>
    </row>
    <row r="411" spans="5:11" ht="15.5">
      <c r="E411" s="45"/>
      <c r="F411" s="45"/>
      <c r="G411" s="50"/>
      <c r="H411" s="45"/>
      <c r="I411" s="51"/>
      <c r="J411" s="33"/>
      <c r="K411" s="47"/>
    </row>
    <row r="412" spans="5:11" ht="15.5">
      <c r="E412" s="45"/>
      <c r="F412" s="45"/>
      <c r="G412" s="50"/>
      <c r="H412" s="45"/>
      <c r="I412" s="51"/>
      <c r="J412" s="33"/>
      <c r="K412" s="47"/>
    </row>
    <row r="413" spans="5:11" ht="15.5">
      <c r="E413" s="45"/>
      <c r="F413" s="45"/>
      <c r="G413" s="50"/>
      <c r="H413" s="45"/>
      <c r="I413" s="51"/>
      <c r="J413" s="33"/>
      <c r="K413" s="47"/>
    </row>
    <row r="414" spans="5:11" ht="15.5">
      <c r="E414" s="45"/>
      <c r="F414" s="45"/>
      <c r="G414" s="50"/>
      <c r="H414" s="45"/>
      <c r="I414" s="51"/>
      <c r="J414" s="33"/>
      <c r="K414" s="47"/>
    </row>
    <row r="415" spans="5:11" ht="15.5">
      <c r="E415" s="45"/>
      <c r="F415" s="45"/>
      <c r="G415" s="50"/>
      <c r="H415" s="45"/>
      <c r="I415" s="51"/>
      <c r="J415" s="33"/>
      <c r="K415" s="47"/>
    </row>
    <row r="416" spans="5:11" ht="15.5">
      <c r="E416" s="45"/>
      <c r="F416" s="45"/>
      <c r="G416" s="50"/>
      <c r="H416" s="45"/>
      <c r="I416" s="51"/>
      <c r="J416" s="33"/>
      <c r="K416" s="47"/>
    </row>
    <row r="417" spans="5:11" ht="15.5">
      <c r="E417" s="45"/>
      <c r="F417" s="45"/>
      <c r="G417" s="50"/>
      <c r="H417" s="45"/>
      <c r="I417" s="51"/>
      <c r="J417" s="33"/>
      <c r="K417" s="47"/>
    </row>
    <row r="418" spans="5:11" ht="15.5">
      <c r="E418" s="45"/>
      <c r="F418" s="45"/>
      <c r="G418" s="50"/>
      <c r="H418" s="45"/>
      <c r="I418" s="51"/>
      <c r="J418" s="33"/>
      <c r="K418" s="47"/>
    </row>
    <row r="419" spans="5:11" ht="15.5">
      <c r="E419" s="45"/>
      <c r="F419" s="45"/>
      <c r="G419" s="50"/>
      <c r="H419" s="45"/>
      <c r="I419" s="51"/>
      <c r="J419" s="33"/>
      <c r="K419" s="47"/>
    </row>
    <row r="420" spans="5:11" ht="15.5">
      <c r="E420" s="45"/>
      <c r="F420" s="45"/>
      <c r="G420" s="50"/>
      <c r="H420" s="45"/>
      <c r="I420" s="51"/>
      <c r="J420" s="33"/>
      <c r="K420" s="47"/>
    </row>
    <row r="421" spans="5:11" ht="15.5">
      <c r="E421" s="45"/>
      <c r="F421" s="45"/>
      <c r="G421" s="50"/>
      <c r="H421" s="45"/>
      <c r="I421" s="51"/>
      <c r="J421" s="33"/>
      <c r="K421" s="47"/>
    </row>
    <row r="422" spans="5:11" ht="15.5">
      <c r="E422" s="45"/>
      <c r="F422" s="45"/>
      <c r="G422" s="50"/>
      <c r="H422" s="45"/>
      <c r="I422" s="51"/>
      <c r="J422" s="33"/>
      <c r="K422" s="47"/>
    </row>
    <row r="423" spans="5:11" ht="15.5">
      <c r="E423" s="45"/>
      <c r="F423" s="45"/>
      <c r="G423" s="50"/>
      <c r="H423" s="45"/>
      <c r="I423" s="51"/>
      <c r="J423" s="33"/>
      <c r="K423" s="47"/>
    </row>
    <row r="424" spans="5:11" ht="15.5">
      <c r="E424" s="45"/>
      <c r="F424" s="45"/>
      <c r="G424" s="50"/>
      <c r="H424" s="45"/>
      <c r="I424" s="51"/>
      <c r="J424" s="33"/>
      <c r="K424" s="47"/>
    </row>
    <row r="425" spans="5:11" ht="15.5">
      <c r="E425" s="45"/>
      <c r="F425" s="45"/>
      <c r="G425" s="50"/>
      <c r="H425" s="45"/>
      <c r="I425" s="51"/>
      <c r="J425" s="33"/>
      <c r="K425" s="47"/>
    </row>
    <row r="426" spans="5:11" ht="15.5">
      <c r="E426" s="45"/>
      <c r="F426" s="45"/>
      <c r="G426" s="50"/>
      <c r="H426" s="45"/>
      <c r="I426" s="51"/>
      <c r="J426" s="33"/>
      <c r="K426" s="47"/>
    </row>
    <row r="427" spans="5:11" ht="15.5">
      <c r="E427" s="45"/>
      <c r="F427" s="45"/>
      <c r="G427" s="50"/>
      <c r="H427" s="45"/>
      <c r="I427" s="51"/>
      <c r="J427" s="33"/>
      <c r="K427" s="47"/>
    </row>
    <row r="428" spans="5:11" ht="15.5">
      <c r="E428" s="45"/>
      <c r="F428" s="45"/>
      <c r="G428" s="50"/>
      <c r="H428" s="45"/>
      <c r="I428" s="51"/>
      <c r="J428" s="33"/>
      <c r="K428" s="47"/>
    </row>
    <row r="429" spans="5:11" ht="15.5">
      <c r="E429" s="45"/>
      <c r="F429" s="45"/>
      <c r="G429" s="50"/>
      <c r="H429" s="45"/>
      <c r="I429" s="51"/>
      <c r="J429" s="33"/>
      <c r="K429" s="47"/>
    </row>
    <row r="430" spans="5:11" ht="15.5">
      <c r="E430" s="45"/>
      <c r="F430" s="45"/>
      <c r="G430" s="50"/>
      <c r="H430" s="45"/>
      <c r="I430" s="51"/>
      <c r="J430" s="33"/>
      <c r="K430" s="47"/>
    </row>
    <row r="431" spans="5:11" ht="15.5">
      <c r="E431" s="45"/>
      <c r="F431" s="45"/>
      <c r="G431" s="50"/>
      <c r="H431" s="45"/>
      <c r="I431" s="51"/>
      <c r="J431" s="33"/>
      <c r="K431" s="47"/>
    </row>
    <row r="432" spans="5:11" ht="15.5">
      <c r="E432" s="45"/>
      <c r="F432" s="45"/>
      <c r="G432" s="50"/>
      <c r="H432" s="45"/>
      <c r="I432" s="51"/>
      <c r="J432" s="33"/>
      <c r="K432" s="47"/>
    </row>
    <row r="433" spans="5:11" ht="15.5">
      <c r="E433" s="45"/>
      <c r="F433" s="45"/>
      <c r="G433" s="50"/>
      <c r="H433" s="45"/>
      <c r="I433" s="51"/>
      <c r="J433" s="33"/>
      <c r="K433" s="47"/>
    </row>
    <row r="434" spans="5:11" ht="15.5">
      <c r="E434" s="45"/>
      <c r="F434" s="45"/>
      <c r="G434" s="50"/>
      <c r="H434" s="45"/>
      <c r="I434" s="51"/>
      <c r="J434" s="33"/>
      <c r="K434" s="47"/>
    </row>
    <row r="435" spans="5:11" ht="15.5">
      <c r="E435" s="45"/>
      <c r="F435" s="45"/>
      <c r="G435" s="50"/>
      <c r="H435" s="45"/>
      <c r="I435" s="51"/>
      <c r="J435" s="33"/>
      <c r="K435" s="47"/>
    </row>
    <row r="436" spans="5:11" ht="15.5">
      <c r="E436" s="45"/>
      <c r="F436" s="45"/>
      <c r="G436" s="50"/>
      <c r="H436" s="45"/>
      <c r="I436" s="51"/>
      <c r="J436" s="33"/>
      <c r="K436" s="47"/>
    </row>
    <row r="437" spans="5:11" ht="15.5">
      <c r="E437" s="45"/>
      <c r="F437" s="45"/>
      <c r="G437" s="50"/>
      <c r="H437" s="45"/>
      <c r="I437" s="51"/>
      <c r="J437" s="33"/>
      <c r="K437" s="47"/>
    </row>
    <row r="438" spans="5:11" ht="15.5">
      <c r="E438" s="45"/>
      <c r="F438" s="45"/>
      <c r="G438" s="50"/>
      <c r="H438" s="45"/>
      <c r="I438" s="51"/>
      <c r="J438" s="33"/>
      <c r="K438" s="47"/>
    </row>
    <row r="439" spans="5:11" ht="15.5">
      <c r="E439" s="45"/>
      <c r="F439" s="45"/>
      <c r="G439" s="50"/>
      <c r="H439" s="45"/>
      <c r="I439" s="51"/>
      <c r="J439" s="33"/>
      <c r="K439" s="47"/>
    </row>
    <row r="440" spans="5:11" ht="15.5">
      <c r="E440" s="45"/>
      <c r="F440" s="45"/>
      <c r="G440" s="50"/>
      <c r="H440" s="45"/>
      <c r="I440" s="51"/>
      <c r="J440" s="33"/>
      <c r="K440" s="47"/>
    </row>
    <row r="441" spans="5:11" ht="15.5">
      <c r="E441" s="45"/>
      <c r="F441" s="45"/>
      <c r="G441" s="50"/>
      <c r="H441" s="45"/>
      <c r="I441" s="51"/>
      <c r="J441" s="33"/>
      <c r="K441" s="47"/>
    </row>
    <row r="442" spans="5:11" ht="15.5">
      <c r="E442" s="45"/>
      <c r="F442" s="45"/>
      <c r="G442" s="50"/>
      <c r="H442" s="45"/>
      <c r="I442" s="51"/>
      <c r="J442" s="33"/>
      <c r="K442" s="47"/>
    </row>
    <row r="443" spans="5:11" ht="15.5">
      <c r="E443" s="45"/>
      <c r="F443" s="45"/>
      <c r="G443" s="50"/>
      <c r="H443" s="45"/>
      <c r="I443" s="51"/>
      <c r="J443" s="33"/>
      <c r="K443" s="47"/>
    </row>
    <row r="444" spans="5:11" ht="15.5">
      <c r="E444" s="45"/>
      <c r="F444" s="45"/>
      <c r="G444" s="50"/>
      <c r="H444" s="45"/>
      <c r="I444" s="51"/>
      <c r="J444" s="33"/>
      <c r="K444" s="47"/>
    </row>
    <row r="445" spans="5:11" ht="15.5">
      <c r="E445" s="45"/>
      <c r="F445" s="45"/>
      <c r="G445" s="50"/>
      <c r="H445" s="45"/>
      <c r="I445" s="51"/>
      <c r="J445" s="33"/>
      <c r="K445" s="47"/>
    </row>
    <row r="446" spans="5:11" ht="15.5">
      <c r="E446" s="45"/>
      <c r="F446" s="45"/>
      <c r="G446" s="50"/>
      <c r="H446" s="45"/>
      <c r="I446" s="51"/>
      <c r="J446" s="33"/>
      <c r="K446" s="47"/>
    </row>
    <row r="447" spans="5:11" ht="15.5">
      <c r="E447" s="45"/>
      <c r="F447" s="45"/>
      <c r="G447" s="50"/>
      <c r="H447" s="45"/>
      <c r="I447" s="51"/>
      <c r="J447" s="33"/>
      <c r="K447" s="47"/>
    </row>
    <row r="448" spans="5:11" ht="15.5">
      <c r="E448" s="45"/>
      <c r="F448" s="45"/>
      <c r="G448" s="50"/>
      <c r="H448" s="45"/>
      <c r="I448" s="51"/>
      <c r="J448" s="33"/>
      <c r="K448" s="47"/>
    </row>
    <row r="449" spans="5:11" ht="15.5">
      <c r="E449" s="45"/>
      <c r="F449" s="45"/>
      <c r="G449" s="50"/>
      <c r="H449" s="45"/>
      <c r="I449" s="51"/>
      <c r="J449" s="33"/>
      <c r="K449" s="47"/>
    </row>
    <row r="450" spans="5:11" ht="15.5">
      <c r="E450" s="45"/>
      <c r="F450" s="45"/>
      <c r="G450" s="50"/>
      <c r="H450" s="45"/>
      <c r="I450" s="51"/>
      <c r="J450" s="33"/>
      <c r="K450" s="47"/>
    </row>
    <row r="451" spans="5:11" ht="15.5">
      <c r="E451" s="45"/>
      <c r="F451" s="45"/>
      <c r="G451" s="50"/>
      <c r="H451" s="45"/>
      <c r="I451" s="51"/>
      <c r="J451" s="33"/>
      <c r="K451" s="47"/>
    </row>
    <row r="452" spans="5:11" ht="15.5">
      <c r="E452" s="45"/>
      <c r="F452" s="45"/>
      <c r="G452" s="50"/>
      <c r="H452" s="45"/>
      <c r="I452" s="51"/>
      <c r="J452" s="33"/>
      <c r="K452" s="47"/>
    </row>
    <row r="453" spans="5:11" ht="15.5">
      <c r="E453" s="45"/>
      <c r="F453" s="45"/>
      <c r="G453" s="50"/>
      <c r="H453" s="45"/>
      <c r="I453" s="51"/>
      <c r="J453" s="33"/>
      <c r="K453" s="47"/>
    </row>
    <row r="454" spans="5:11" ht="15.5">
      <c r="E454" s="45"/>
      <c r="F454" s="45"/>
      <c r="G454" s="50"/>
      <c r="H454" s="45"/>
      <c r="I454" s="51"/>
      <c r="J454" s="33"/>
      <c r="K454" s="47"/>
    </row>
    <row r="455" spans="5:11" ht="15.5">
      <c r="E455" s="45"/>
      <c r="F455" s="45"/>
      <c r="G455" s="50"/>
      <c r="H455" s="45"/>
      <c r="I455" s="51"/>
      <c r="J455" s="33"/>
      <c r="K455" s="47"/>
    </row>
    <row r="456" spans="5:11" ht="15.5">
      <c r="E456" s="45"/>
      <c r="F456" s="45"/>
      <c r="G456" s="50"/>
      <c r="H456" s="45"/>
      <c r="I456" s="51"/>
      <c r="J456" s="33"/>
      <c r="K456" s="47"/>
    </row>
    <row r="457" spans="5:11" ht="15.5">
      <c r="E457" s="45"/>
      <c r="F457" s="45"/>
      <c r="G457" s="50"/>
      <c r="H457" s="45"/>
      <c r="I457" s="51"/>
      <c r="J457" s="33"/>
      <c r="K457" s="47"/>
    </row>
    <row r="458" spans="5:11" ht="15.5">
      <c r="E458" s="45"/>
      <c r="F458" s="45"/>
      <c r="G458" s="50"/>
      <c r="H458" s="45"/>
      <c r="I458" s="51"/>
      <c r="J458" s="33"/>
      <c r="K458" s="47"/>
    </row>
    <row r="459" spans="5:11" ht="15.5">
      <c r="E459" s="45"/>
      <c r="F459" s="45"/>
      <c r="G459" s="50"/>
      <c r="H459" s="45"/>
      <c r="I459" s="51"/>
      <c r="J459" s="33"/>
      <c r="K459" s="47"/>
    </row>
    <row r="460" spans="5:11" ht="15.5">
      <c r="E460" s="45"/>
      <c r="F460" s="45"/>
      <c r="G460" s="50"/>
      <c r="H460" s="45"/>
      <c r="I460" s="51"/>
      <c r="J460" s="33"/>
      <c r="K460" s="47"/>
    </row>
    <row r="461" spans="5:11" ht="15.5">
      <c r="E461" s="45"/>
      <c r="F461" s="45"/>
      <c r="G461" s="50"/>
      <c r="H461" s="45"/>
      <c r="I461" s="51"/>
      <c r="J461" s="33"/>
      <c r="K461" s="47"/>
    </row>
    <row r="462" spans="5:11" ht="15.5">
      <c r="E462" s="45"/>
      <c r="F462" s="45"/>
      <c r="G462" s="50"/>
      <c r="H462" s="45"/>
      <c r="I462" s="51"/>
      <c r="J462" s="33"/>
      <c r="K462" s="47"/>
    </row>
    <row r="463" spans="5:11" ht="15.5">
      <c r="E463" s="45"/>
      <c r="F463" s="45"/>
      <c r="G463" s="50"/>
      <c r="H463" s="45"/>
      <c r="I463" s="51"/>
      <c r="J463" s="33"/>
      <c r="K463" s="47"/>
    </row>
    <row r="464" spans="5:11" ht="15.5">
      <c r="E464" s="45"/>
      <c r="F464" s="45"/>
      <c r="G464" s="50"/>
      <c r="H464" s="45"/>
      <c r="I464" s="51"/>
      <c r="J464" s="33"/>
      <c r="K464" s="47"/>
    </row>
    <row r="465" spans="5:11" ht="15.5">
      <c r="E465" s="45"/>
      <c r="F465" s="45"/>
      <c r="G465" s="50"/>
      <c r="H465" s="45"/>
      <c r="I465" s="51"/>
      <c r="J465" s="33"/>
      <c r="K465" s="47"/>
    </row>
    <row r="466" spans="5:11" ht="15.5">
      <c r="E466" s="45"/>
      <c r="F466" s="45"/>
      <c r="G466" s="50"/>
      <c r="H466" s="45"/>
      <c r="I466" s="51"/>
      <c r="J466" s="33"/>
      <c r="K466" s="47"/>
    </row>
    <row r="467" spans="5:11" ht="15.5">
      <c r="E467" s="45"/>
      <c r="F467" s="45"/>
      <c r="G467" s="50"/>
      <c r="H467" s="45"/>
      <c r="I467" s="51"/>
      <c r="J467" s="33"/>
      <c r="K467" s="47"/>
    </row>
    <row r="468" spans="5:11" ht="15.5">
      <c r="E468" s="45"/>
      <c r="F468" s="45"/>
      <c r="G468" s="50"/>
      <c r="H468" s="45"/>
      <c r="I468" s="51"/>
      <c r="J468" s="33"/>
      <c r="K468" s="47"/>
    </row>
    <row r="469" spans="5:11" ht="15.5">
      <c r="E469" s="45"/>
      <c r="F469" s="45"/>
      <c r="G469" s="50"/>
      <c r="H469" s="45"/>
      <c r="I469" s="51"/>
      <c r="J469" s="33"/>
      <c r="K469" s="47"/>
    </row>
    <row r="470" spans="5:11" ht="15.5">
      <c r="E470" s="45"/>
      <c r="F470" s="45"/>
      <c r="G470" s="50"/>
      <c r="H470" s="45"/>
      <c r="I470" s="51"/>
      <c r="J470" s="33"/>
      <c r="K470" s="47"/>
    </row>
    <row r="471" spans="5:11" ht="15.5">
      <c r="E471" s="45"/>
      <c r="F471" s="45"/>
      <c r="G471" s="50"/>
      <c r="H471" s="45"/>
      <c r="I471" s="51"/>
      <c r="J471" s="33"/>
      <c r="K471" s="47"/>
    </row>
    <row r="472" spans="5:11" ht="15.5">
      <c r="E472" s="45"/>
      <c r="F472" s="45"/>
      <c r="G472" s="50"/>
      <c r="H472" s="45"/>
      <c r="I472" s="51"/>
      <c r="J472" s="33"/>
      <c r="K472" s="47"/>
    </row>
    <row r="473" spans="5:11" ht="15.5">
      <c r="E473" s="45"/>
      <c r="F473" s="45"/>
      <c r="G473" s="50"/>
      <c r="H473" s="45"/>
      <c r="I473" s="51"/>
      <c r="J473" s="33"/>
      <c r="K473" s="47"/>
    </row>
    <row r="474" spans="5:11" ht="15.5">
      <c r="E474" s="45"/>
      <c r="F474" s="45"/>
      <c r="G474" s="50"/>
      <c r="H474" s="45"/>
      <c r="I474" s="51"/>
      <c r="J474" s="33"/>
      <c r="K474" s="47"/>
    </row>
    <row r="475" spans="5:11" ht="15.5">
      <c r="E475" s="45"/>
      <c r="F475" s="45"/>
      <c r="G475" s="50"/>
      <c r="H475" s="45"/>
      <c r="I475" s="51"/>
      <c r="J475" s="33"/>
      <c r="K475" s="47"/>
    </row>
    <row r="476" spans="5:11" ht="15.5">
      <c r="E476" s="45"/>
      <c r="F476" s="45"/>
      <c r="G476" s="50"/>
      <c r="H476" s="45"/>
      <c r="I476" s="51"/>
      <c r="J476" s="33"/>
      <c r="K476" s="47"/>
    </row>
    <row r="477" spans="5:11" ht="15.5">
      <c r="E477" s="45"/>
      <c r="F477" s="45"/>
      <c r="G477" s="50"/>
      <c r="H477" s="45"/>
      <c r="I477" s="51"/>
      <c r="J477" s="33"/>
      <c r="K477" s="47"/>
    </row>
    <row r="478" spans="5:11" ht="15.5">
      <c r="E478" s="45"/>
      <c r="F478" s="45"/>
      <c r="G478" s="50"/>
      <c r="H478" s="45"/>
      <c r="I478" s="51"/>
      <c r="J478" s="33"/>
      <c r="K478" s="47"/>
    </row>
    <row r="479" spans="5:11" ht="15.5">
      <c r="E479" s="45"/>
      <c r="F479" s="45"/>
      <c r="G479" s="50"/>
      <c r="H479" s="45"/>
      <c r="I479" s="51"/>
      <c r="J479" s="33"/>
      <c r="K479" s="47"/>
    </row>
    <row r="480" spans="5:11" ht="15.5">
      <c r="E480" s="45"/>
      <c r="F480" s="45"/>
      <c r="G480" s="50"/>
      <c r="H480" s="45"/>
      <c r="I480" s="51"/>
      <c r="J480" s="33"/>
      <c r="K480" s="47"/>
    </row>
    <row r="481" spans="5:11" ht="15.5">
      <c r="E481" s="45"/>
      <c r="F481" s="45"/>
      <c r="G481" s="50"/>
      <c r="H481" s="45"/>
      <c r="I481" s="51"/>
      <c r="J481" s="33"/>
      <c r="K481" s="47"/>
    </row>
    <row r="482" spans="5:11" ht="15.5">
      <c r="E482" s="45"/>
      <c r="F482" s="45"/>
      <c r="G482" s="50"/>
      <c r="H482" s="45"/>
      <c r="I482" s="51"/>
      <c r="J482" s="33"/>
      <c r="K482" s="47"/>
    </row>
    <row r="483" spans="5:11" ht="15.5">
      <c r="E483" s="45"/>
      <c r="F483" s="45"/>
      <c r="G483" s="50"/>
      <c r="H483" s="45"/>
      <c r="I483" s="51"/>
      <c r="J483" s="33"/>
      <c r="K483" s="47"/>
    </row>
    <row r="484" spans="5:11" ht="15.5">
      <c r="E484" s="45"/>
      <c r="F484" s="45"/>
      <c r="G484" s="50"/>
      <c r="H484" s="45"/>
      <c r="I484" s="51"/>
      <c r="J484" s="33"/>
      <c r="K484" s="47"/>
    </row>
    <row r="485" spans="5:11" ht="15.5">
      <c r="E485" s="45"/>
      <c r="F485" s="45"/>
      <c r="G485" s="50"/>
      <c r="H485" s="45"/>
      <c r="I485" s="51"/>
      <c r="J485" s="33"/>
      <c r="K485" s="47"/>
    </row>
    <row r="486" spans="5:11" ht="15.5">
      <c r="E486" s="45"/>
      <c r="F486" s="45"/>
      <c r="G486" s="50"/>
      <c r="H486" s="45"/>
      <c r="I486" s="51"/>
      <c r="J486" s="33"/>
      <c r="K486" s="47"/>
    </row>
    <row r="487" spans="5:11" ht="15.5">
      <c r="E487" s="45"/>
      <c r="F487" s="45"/>
      <c r="G487" s="50"/>
      <c r="H487" s="45"/>
      <c r="I487" s="51"/>
      <c r="J487" s="33"/>
      <c r="K487" s="47"/>
    </row>
    <row r="488" spans="5:11" ht="15.5">
      <c r="E488" s="45"/>
      <c r="F488" s="45"/>
      <c r="G488" s="50"/>
      <c r="H488" s="45"/>
      <c r="I488" s="51"/>
      <c r="J488" s="33"/>
      <c r="K488" s="47"/>
    </row>
    <row r="489" spans="5:11" ht="15.5">
      <c r="E489" s="45"/>
      <c r="F489" s="45"/>
      <c r="G489" s="50"/>
      <c r="H489" s="45"/>
      <c r="I489" s="51"/>
      <c r="J489" s="33"/>
      <c r="K489" s="47"/>
    </row>
    <row r="490" spans="5:11" ht="15.5">
      <c r="E490" s="45"/>
      <c r="F490" s="45"/>
      <c r="G490" s="50"/>
      <c r="H490" s="45"/>
      <c r="I490" s="51"/>
      <c r="J490" s="33"/>
      <c r="K490" s="47"/>
    </row>
    <row r="491" spans="5:11" ht="15.5">
      <c r="E491" s="45"/>
      <c r="F491" s="45"/>
      <c r="G491" s="50"/>
      <c r="H491" s="45"/>
      <c r="I491" s="51"/>
      <c r="J491" s="33"/>
      <c r="K491" s="47"/>
    </row>
    <row r="492" spans="5:11" ht="15.5">
      <c r="E492" s="45"/>
      <c r="F492" s="45"/>
      <c r="G492" s="50"/>
      <c r="H492" s="45"/>
      <c r="I492" s="51"/>
      <c r="J492" s="33"/>
      <c r="K492" s="47"/>
    </row>
    <row r="493" spans="5:11" ht="15.5">
      <c r="E493" s="45"/>
      <c r="F493" s="45"/>
      <c r="G493" s="50"/>
      <c r="H493" s="45"/>
      <c r="I493" s="51"/>
      <c r="J493" s="33"/>
      <c r="K493" s="47"/>
    </row>
    <row r="494" spans="5:11" ht="15.5">
      <c r="E494" s="45"/>
      <c r="F494" s="45"/>
      <c r="G494" s="50"/>
      <c r="H494" s="45"/>
      <c r="I494" s="51"/>
      <c r="J494" s="33"/>
      <c r="K494" s="47"/>
    </row>
    <row r="495" spans="5:11" ht="15.5">
      <c r="E495" s="45"/>
      <c r="F495" s="45"/>
      <c r="G495" s="50"/>
      <c r="H495" s="45"/>
      <c r="I495" s="51"/>
      <c r="J495" s="33"/>
      <c r="K495" s="47"/>
    </row>
    <row r="496" spans="5:11" ht="15.5">
      <c r="E496" s="45"/>
      <c r="F496" s="45"/>
      <c r="G496" s="50"/>
      <c r="H496" s="45"/>
      <c r="I496" s="51"/>
      <c r="J496" s="33"/>
      <c r="K496" s="47"/>
    </row>
    <row r="497" spans="5:11" ht="15.5">
      <c r="E497" s="45"/>
      <c r="F497" s="45"/>
      <c r="G497" s="50"/>
      <c r="H497" s="45"/>
      <c r="I497" s="51"/>
      <c r="J497" s="33"/>
      <c r="K497" s="47"/>
    </row>
    <row r="498" spans="5:11" ht="15.5">
      <c r="E498" s="45"/>
      <c r="F498" s="45"/>
      <c r="G498" s="50"/>
      <c r="H498" s="45"/>
      <c r="I498" s="51"/>
      <c r="J498" s="33"/>
      <c r="K498" s="47"/>
    </row>
    <row r="499" spans="5:11" ht="15.5">
      <c r="E499" s="45"/>
      <c r="F499" s="45"/>
      <c r="G499" s="50"/>
      <c r="H499" s="45"/>
      <c r="I499" s="51"/>
      <c r="J499" s="33"/>
      <c r="K499" s="47"/>
    </row>
    <row r="500" spans="5:11" ht="15.5">
      <c r="E500" s="45"/>
      <c r="F500" s="45"/>
      <c r="G500" s="50"/>
      <c r="H500" s="45"/>
      <c r="I500" s="51"/>
      <c r="J500" s="33"/>
      <c r="K500" s="47"/>
    </row>
    <row r="501" spans="5:11" ht="15.5">
      <c r="E501" s="45"/>
      <c r="F501" s="45"/>
      <c r="G501" s="50"/>
      <c r="H501" s="45"/>
      <c r="I501" s="51"/>
      <c r="J501" s="33"/>
      <c r="K501" s="47"/>
    </row>
    <row r="502" spans="5:11" ht="15.5">
      <c r="E502" s="45"/>
      <c r="F502" s="45"/>
      <c r="G502" s="50"/>
      <c r="H502" s="45"/>
      <c r="I502" s="51"/>
      <c r="J502" s="33"/>
      <c r="K502" s="47"/>
    </row>
    <row r="503" spans="5:11" ht="15.5">
      <c r="E503" s="45"/>
      <c r="F503" s="45"/>
      <c r="G503" s="50"/>
      <c r="H503" s="45"/>
      <c r="I503" s="51"/>
      <c r="J503" s="33"/>
      <c r="K503" s="47"/>
    </row>
    <row r="504" spans="5:11" ht="15.5">
      <c r="E504" s="45"/>
      <c r="F504" s="45"/>
      <c r="G504" s="50"/>
      <c r="H504" s="45"/>
      <c r="I504" s="51"/>
      <c r="J504" s="33"/>
      <c r="K504" s="47"/>
    </row>
    <row r="505" spans="5:11" ht="15.5">
      <c r="E505" s="45"/>
      <c r="F505" s="45"/>
      <c r="G505" s="50"/>
      <c r="H505" s="45"/>
      <c r="I505" s="51"/>
      <c r="J505" s="33"/>
      <c r="K505" s="47"/>
    </row>
    <row r="506" spans="5:11" ht="15.5">
      <c r="E506" s="45"/>
      <c r="F506" s="45"/>
      <c r="G506" s="50"/>
      <c r="H506" s="45"/>
      <c r="I506" s="51"/>
      <c r="J506" s="33"/>
      <c r="K506" s="47"/>
    </row>
    <row r="507" spans="5:11" ht="15.5">
      <c r="E507" s="45"/>
      <c r="F507" s="45"/>
      <c r="G507" s="50"/>
      <c r="H507" s="45"/>
      <c r="I507" s="51"/>
      <c r="J507" s="33"/>
      <c r="K507" s="47"/>
    </row>
    <row r="508" spans="5:11" ht="15.5">
      <c r="E508" s="45"/>
      <c r="F508" s="45"/>
      <c r="G508" s="50"/>
      <c r="H508" s="45"/>
      <c r="I508" s="51"/>
      <c r="J508" s="33"/>
      <c r="K508" s="47"/>
    </row>
    <row r="509" spans="5:11" ht="15.5">
      <c r="E509" s="45"/>
      <c r="F509" s="45"/>
      <c r="G509" s="50"/>
      <c r="H509" s="45"/>
      <c r="I509" s="51"/>
      <c r="J509" s="33"/>
      <c r="K509" s="47"/>
    </row>
    <row r="510" spans="5:11" ht="15.5">
      <c r="E510" s="45"/>
      <c r="F510" s="45"/>
      <c r="G510" s="50"/>
      <c r="H510" s="45"/>
      <c r="I510" s="51"/>
      <c r="J510" s="33"/>
      <c r="K510" s="47"/>
    </row>
    <row r="511" spans="5:11" ht="15.5">
      <c r="E511" s="45"/>
      <c r="F511" s="45"/>
      <c r="G511" s="50"/>
      <c r="H511" s="45"/>
      <c r="I511" s="51"/>
      <c r="J511" s="33"/>
      <c r="K511" s="47"/>
    </row>
    <row r="512" spans="5:11" ht="15.5">
      <c r="E512" s="45"/>
      <c r="F512" s="45"/>
      <c r="G512" s="50"/>
      <c r="H512" s="45"/>
      <c r="I512" s="51"/>
      <c r="J512" s="33"/>
      <c r="K512" s="47"/>
    </row>
    <row r="513" spans="5:11" ht="15.5">
      <c r="E513" s="45"/>
      <c r="F513" s="45"/>
      <c r="G513" s="50"/>
      <c r="H513" s="45"/>
      <c r="I513" s="51"/>
      <c r="J513" s="33"/>
      <c r="K513" s="47"/>
    </row>
    <row r="514" spans="5:11" ht="15.5">
      <c r="E514" s="45"/>
      <c r="F514" s="45"/>
      <c r="G514" s="50"/>
      <c r="H514" s="45"/>
      <c r="I514" s="51"/>
      <c r="J514" s="33"/>
      <c r="K514" s="47"/>
    </row>
    <row r="515" spans="5:11" ht="15.5">
      <c r="E515" s="45"/>
      <c r="F515" s="45"/>
      <c r="G515" s="50"/>
      <c r="H515" s="45"/>
      <c r="I515" s="51"/>
      <c r="J515" s="33"/>
      <c r="K515" s="47"/>
    </row>
    <row r="516" spans="5:11" ht="15.5">
      <c r="E516" s="45"/>
      <c r="F516" s="45"/>
      <c r="G516" s="50"/>
      <c r="H516" s="45"/>
      <c r="I516" s="51"/>
      <c r="J516" s="33"/>
      <c r="K516" s="47"/>
    </row>
    <row r="517" spans="5:11" ht="15.5">
      <c r="E517" s="45"/>
      <c r="F517" s="45"/>
      <c r="G517" s="50"/>
      <c r="H517" s="45"/>
      <c r="I517" s="51"/>
      <c r="J517" s="33"/>
      <c r="K517" s="47"/>
    </row>
    <row r="518" spans="5:11" ht="15.5">
      <c r="E518" s="45"/>
      <c r="F518" s="45"/>
      <c r="G518" s="50"/>
      <c r="H518" s="45"/>
      <c r="I518" s="51"/>
      <c r="J518" s="33"/>
      <c r="K518" s="47"/>
    </row>
    <row r="519" spans="5:11" ht="15.5">
      <c r="E519" s="45"/>
      <c r="F519" s="45"/>
      <c r="G519" s="50"/>
      <c r="H519" s="45"/>
      <c r="I519" s="51"/>
      <c r="J519" s="33"/>
      <c r="K519" s="47"/>
    </row>
    <row r="520" spans="5:11" ht="15.5">
      <c r="E520" s="45"/>
      <c r="F520" s="45"/>
      <c r="G520" s="50"/>
      <c r="H520" s="45"/>
      <c r="I520" s="51"/>
      <c r="J520" s="33"/>
      <c r="K520" s="47"/>
    </row>
    <row r="521" spans="5:11" ht="15.5">
      <c r="E521" s="45"/>
      <c r="F521" s="45"/>
      <c r="G521" s="50"/>
      <c r="H521" s="45"/>
      <c r="I521" s="51"/>
      <c r="J521" s="33"/>
      <c r="K521" s="47"/>
    </row>
    <row r="522" spans="5:11" ht="15.5">
      <c r="E522" s="45"/>
      <c r="F522" s="45"/>
      <c r="G522" s="50"/>
      <c r="H522" s="45"/>
      <c r="I522" s="51"/>
      <c r="J522" s="33"/>
      <c r="K522" s="47"/>
    </row>
    <row r="523" spans="5:11" ht="15.5">
      <c r="E523" s="45"/>
      <c r="F523" s="45"/>
      <c r="G523" s="50"/>
      <c r="H523" s="45"/>
      <c r="I523" s="51"/>
      <c r="J523" s="33"/>
      <c r="K523" s="47"/>
    </row>
    <row r="524" spans="5:11" ht="15.5">
      <c r="E524" s="45"/>
      <c r="F524" s="45"/>
      <c r="G524" s="50"/>
      <c r="H524" s="45"/>
      <c r="I524" s="51"/>
      <c r="J524" s="33"/>
      <c r="K524" s="47"/>
    </row>
    <row r="525" spans="5:11" ht="15.5">
      <c r="E525" s="45"/>
      <c r="F525" s="45"/>
      <c r="G525" s="50"/>
      <c r="H525" s="45"/>
      <c r="I525" s="51"/>
      <c r="J525" s="33"/>
      <c r="K525" s="47"/>
    </row>
    <row r="526" spans="5:11" ht="15.5">
      <c r="E526" s="45"/>
      <c r="F526" s="45"/>
      <c r="G526" s="50"/>
      <c r="H526" s="45"/>
      <c r="I526" s="51"/>
      <c r="J526" s="33"/>
      <c r="K526" s="47"/>
    </row>
    <row r="527" spans="5:11" ht="15.5">
      <c r="E527" s="45"/>
      <c r="F527" s="45"/>
      <c r="G527" s="50"/>
      <c r="H527" s="45"/>
      <c r="I527" s="51"/>
      <c r="J527" s="33"/>
      <c r="K527" s="47"/>
    </row>
    <row r="528" spans="5:11" ht="15.5">
      <c r="E528" s="45"/>
      <c r="F528" s="45"/>
      <c r="G528" s="50"/>
      <c r="H528" s="45"/>
      <c r="I528" s="51"/>
      <c r="J528" s="33"/>
      <c r="K528" s="47"/>
    </row>
    <row r="529" spans="5:11" ht="15.5">
      <c r="E529" s="45"/>
      <c r="F529" s="45"/>
      <c r="G529" s="50"/>
      <c r="H529" s="45"/>
      <c r="I529" s="51"/>
      <c r="J529" s="33"/>
      <c r="K529" s="47"/>
    </row>
    <row r="530" spans="5:11" ht="15.5">
      <c r="E530" s="45"/>
      <c r="F530" s="45"/>
      <c r="G530" s="50"/>
      <c r="H530" s="45"/>
      <c r="I530" s="51"/>
      <c r="J530" s="33"/>
      <c r="K530" s="47"/>
    </row>
    <row r="531" spans="5:11" ht="15.5">
      <c r="E531" s="45"/>
      <c r="F531" s="45"/>
      <c r="G531" s="50"/>
      <c r="H531" s="45"/>
      <c r="I531" s="51"/>
      <c r="J531" s="33"/>
      <c r="K531" s="47"/>
    </row>
    <row r="532" spans="5:11" ht="15.5">
      <c r="E532" s="45"/>
      <c r="F532" s="45"/>
      <c r="G532" s="50"/>
      <c r="H532" s="45"/>
      <c r="I532" s="51"/>
      <c r="J532" s="33"/>
      <c r="K532" s="47"/>
    </row>
    <row r="533" spans="5:11" ht="15.5">
      <c r="E533" s="45"/>
      <c r="F533" s="45"/>
      <c r="G533" s="50"/>
      <c r="H533" s="45"/>
      <c r="I533" s="51"/>
      <c r="J533" s="33"/>
      <c r="K533" s="47"/>
    </row>
    <row r="534" spans="5:11" ht="15.5">
      <c r="E534" s="45"/>
      <c r="F534" s="45"/>
      <c r="G534" s="50"/>
      <c r="H534" s="45"/>
      <c r="I534" s="51"/>
      <c r="J534" s="33"/>
      <c r="K534" s="47"/>
    </row>
    <row r="535" spans="5:11" ht="15.5">
      <c r="E535" s="45"/>
      <c r="F535" s="45"/>
      <c r="G535" s="50"/>
      <c r="H535" s="45"/>
      <c r="I535" s="51"/>
      <c r="J535" s="33"/>
      <c r="K535" s="47"/>
    </row>
    <row r="536" spans="5:11" ht="15.5">
      <c r="E536" s="45"/>
      <c r="F536" s="45"/>
      <c r="G536" s="50"/>
      <c r="H536" s="45"/>
      <c r="I536" s="51"/>
      <c r="J536" s="33"/>
      <c r="K536" s="47"/>
    </row>
    <row r="537" spans="5:11" ht="15.5">
      <c r="E537" s="45"/>
      <c r="F537" s="45"/>
      <c r="G537" s="50"/>
      <c r="H537" s="45"/>
      <c r="I537" s="51"/>
      <c r="J537" s="33"/>
      <c r="K537" s="47"/>
    </row>
    <row r="538" spans="5:11" ht="15.5">
      <c r="E538" s="45"/>
      <c r="F538" s="45"/>
      <c r="G538" s="50"/>
      <c r="H538" s="45"/>
      <c r="I538" s="51"/>
      <c r="J538" s="33"/>
      <c r="K538" s="47"/>
    </row>
    <row r="539" spans="5:11" ht="15.5">
      <c r="E539" s="45"/>
      <c r="F539" s="45"/>
      <c r="G539" s="50"/>
      <c r="H539" s="45"/>
      <c r="I539" s="51"/>
      <c r="J539" s="33"/>
      <c r="K539" s="47"/>
    </row>
    <row r="540" spans="5:11" ht="15.5">
      <c r="E540" s="45"/>
      <c r="F540" s="45"/>
      <c r="G540" s="50"/>
      <c r="H540" s="45"/>
      <c r="I540" s="51"/>
      <c r="J540" s="33"/>
      <c r="K540" s="47"/>
    </row>
    <row r="541" spans="5:11" ht="15.5">
      <c r="E541" s="45"/>
      <c r="F541" s="45"/>
      <c r="G541" s="50"/>
      <c r="H541" s="45"/>
      <c r="I541" s="51"/>
      <c r="J541" s="33"/>
      <c r="K541" s="47"/>
    </row>
    <row r="542" spans="5:11" ht="15.5">
      <c r="E542" s="45"/>
      <c r="F542" s="45"/>
      <c r="G542" s="50"/>
      <c r="H542" s="45"/>
      <c r="I542" s="51"/>
      <c r="J542" s="33"/>
      <c r="K542" s="47"/>
    </row>
    <row r="543" spans="5:11" ht="15.5">
      <c r="E543" s="45"/>
      <c r="F543" s="45"/>
      <c r="G543" s="50"/>
      <c r="H543" s="45"/>
      <c r="I543" s="51"/>
      <c r="J543" s="33"/>
      <c r="K543" s="47"/>
    </row>
    <row r="544" spans="5:11" ht="15.5">
      <c r="E544" s="45"/>
      <c r="F544" s="45"/>
      <c r="G544" s="50"/>
      <c r="H544" s="45"/>
      <c r="I544" s="51"/>
      <c r="J544" s="33"/>
      <c r="K544" s="47"/>
    </row>
    <row r="545" spans="5:11" ht="15.5">
      <c r="E545" s="45"/>
      <c r="F545" s="45"/>
      <c r="G545" s="50"/>
      <c r="H545" s="45"/>
      <c r="I545" s="51"/>
      <c r="J545" s="33"/>
      <c r="K545" s="47"/>
    </row>
    <row r="546" spans="5:11" ht="15.5">
      <c r="E546" s="45"/>
      <c r="F546" s="45"/>
      <c r="G546" s="50"/>
      <c r="H546" s="45"/>
      <c r="I546" s="51"/>
      <c r="J546" s="33"/>
      <c r="K546" s="47"/>
    </row>
    <row r="547" spans="5:11" ht="15.5">
      <c r="E547" s="45"/>
      <c r="F547" s="45"/>
      <c r="G547" s="50"/>
      <c r="H547" s="45"/>
      <c r="I547" s="51"/>
      <c r="J547" s="33"/>
      <c r="K547" s="47"/>
    </row>
    <row r="548" spans="5:11" ht="15.5">
      <c r="E548" s="45"/>
      <c r="F548" s="45"/>
      <c r="G548" s="50"/>
      <c r="H548" s="45"/>
      <c r="I548" s="51"/>
      <c r="J548" s="33"/>
      <c r="K548" s="47"/>
    </row>
    <row r="549" spans="5:11" ht="15.5">
      <c r="E549" s="45"/>
      <c r="F549" s="45"/>
      <c r="G549" s="50"/>
      <c r="H549" s="45"/>
      <c r="I549" s="51"/>
      <c r="J549" s="33"/>
      <c r="K549" s="47"/>
    </row>
    <row r="550" spans="5:11" ht="15.5">
      <c r="E550" s="45"/>
      <c r="F550" s="45"/>
      <c r="G550" s="50"/>
      <c r="H550" s="45"/>
      <c r="I550" s="51"/>
      <c r="J550" s="33"/>
      <c r="K550" s="47"/>
    </row>
    <row r="551" spans="5:11" ht="15.5">
      <c r="E551" s="45"/>
      <c r="F551" s="45"/>
      <c r="G551" s="50"/>
      <c r="H551" s="45"/>
      <c r="I551" s="51"/>
      <c r="J551" s="33"/>
      <c r="K551" s="47"/>
    </row>
    <row r="552" spans="5:11" ht="15.5">
      <c r="E552" s="45"/>
      <c r="F552" s="45"/>
      <c r="G552" s="50"/>
      <c r="H552" s="45"/>
      <c r="I552" s="51"/>
      <c r="J552" s="33"/>
      <c r="K552" s="47"/>
    </row>
    <row r="553" spans="5:11" ht="15.5">
      <c r="E553" s="45"/>
      <c r="F553" s="45"/>
      <c r="G553" s="50"/>
      <c r="H553" s="45"/>
      <c r="I553" s="51"/>
      <c r="J553" s="33"/>
      <c r="K553" s="47"/>
    </row>
    <row r="554" spans="5:11" ht="15.5">
      <c r="E554" s="45"/>
      <c r="F554" s="45"/>
      <c r="G554" s="50"/>
      <c r="H554" s="45"/>
      <c r="I554" s="51"/>
      <c r="J554" s="33"/>
      <c r="K554" s="47"/>
    </row>
    <row r="555" spans="5:11" ht="15.5">
      <c r="E555" s="45"/>
      <c r="F555" s="45"/>
      <c r="G555" s="50"/>
      <c r="H555" s="45"/>
      <c r="I555" s="51"/>
      <c r="J555" s="33"/>
      <c r="K555" s="47"/>
    </row>
    <row r="556" spans="5:11" ht="15.5">
      <c r="E556" s="45"/>
      <c r="F556" s="45"/>
      <c r="G556" s="50"/>
      <c r="H556" s="45"/>
      <c r="I556" s="51"/>
      <c r="J556" s="33"/>
      <c r="K556" s="47"/>
    </row>
    <row r="557" spans="5:11" ht="15.5">
      <c r="E557" s="45"/>
      <c r="F557" s="45"/>
      <c r="G557" s="50"/>
      <c r="H557" s="45"/>
      <c r="I557" s="51"/>
      <c r="J557" s="33"/>
      <c r="K557" s="47"/>
    </row>
    <row r="558" spans="5:11" ht="15.5">
      <c r="E558" s="45"/>
      <c r="F558" s="45"/>
      <c r="G558" s="50"/>
      <c r="H558" s="45"/>
      <c r="I558" s="51"/>
      <c r="J558" s="33"/>
      <c r="K558" s="47"/>
    </row>
    <row r="559" spans="5:11" ht="15.5">
      <c r="E559" s="45"/>
      <c r="F559" s="45"/>
      <c r="G559" s="50"/>
      <c r="H559" s="45"/>
      <c r="I559" s="51"/>
      <c r="J559" s="33"/>
      <c r="K559" s="47"/>
    </row>
    <row r="560" spans="5:11" ht="15.5">
      <c r="E560" s="45"/>
      <c r="F560" s="45"/>
      <c r="G560" s="50"/>
      <c r="H560" s="45"/>
      <c r="I560" s="51"/>
      <c r="J560" s="33"/>
      <c r="K560" s="47"/>
    </row>
    <row r="561" spans="5:11" ht="15.5">
      <c r="E561" s="45"/>
      <c r="F561" s="45"/>
      <c r="G561" s="50"/>
      <c r="H561" s="45"/>
      <c r="I561" s="51"/>
      <c r="J561" s="33"/>
      <c r="K561" s="47"/>
    </row>
    <row r="562" spans="5:11" ht="15.5">
      <c r="E562" s="45"/>
      <c r="F562" s="45"/>
      <c r="G562" s="50"/>
      <c r="H562" s="45"/>
      <c r="I562" s="51"/>
      <c r="J562" s="33"/>
      <c r="K562" s="47"/>
    </row>
    <row r="563" spans="5:11" ht="15.5">
      <c r="E563" s="45"/>
      <c r="F563" s="45"/>
      <c r="G563" s="50"/>
      <c r="H563" s="45"/>
      <c r="I563" s="51"/>
      <c r="J563" s="33"/>
      <c r="K563" s="47"/>
    </row>
    <row r="564" spans="5:11" ht="15.5">
      <c r="E564" s="45"/>
      <c r="F564" s="45"/>
      <c r="G564" s="50"/>
      <c r="H564" s="45"/>
      <c r="I564" s="51"/>
      <c r="J564" s="33"/>
      <c r="K564" s="47"/>
    </row>
    <row r="565" spans="5:11" ht="15.5">
      <c r="E565" s="45"/>
      <c r="F565" s="45"/>
      <c r="G565" s="50"/>
      <c r="H565" s="45"/>
      <c r="I565" s="51"/>
      <c r="J565" s="33"/>
      <c r="K565" s="47"/>
    </row>
    <row r="566" spans="5:11" ht="15.5">
      <c r="E566" s="45"/>
      <c r="F566" s="45"/>
      <c r="G566" s="50"/>
      <c r="H566" s="45"/>
      <c r="I566" s="51"/>
      <c r="J566" s="33"/>
      <c r="K566" s="47"/>
    </row>
    <row r="567" spans="5:11" ht="15.5">
      <c r="E567" s="45"/>
      <c r="F567" s="45"/>
      <c r="G567" s="50"/>
      <c r="H567" s="45"/>
      <c r="I567" s="51"/>
      <c r="J567" s="33"/>
      <c r="K567" s="47"/>
    </row>
    <row r="568" spans="5:11" ht="15.5">
      <c r="E568" s="45"/>
      <c r="F568" s="45"/>
      <c r="G568" s="50"/>
      <c r="H568" s="45"/>
      <c r="I568" s="51"/>
      <c r="J568" s="33"/>
      <c r="K568" s="47"/>
    </row>
    <row r="569" spans="5:11" ht="15.5">
      <c r="E569" s="45"/>
      <c r="F569" s="45"/>
      <c r="G569" s="50"/>
      <c r="H569" s="45"/>
      <c r="I569" s="51"/>
      <c r="J569" s="33"/>
      <c r="K569" s="47"/>
    </row>
    <row r="570" spans="5:11" ht="15.5">
      <c r="E570" s="45"/>
      <c r="F570" s="45"/>
      <c r="G570" s="50"/>
      <c r="H570" s="45"/>
      <c r="I570" s="51"/>
      <c r="J570" s="33"/>
      <c r="K570" s="47"/>
    </row>
    <row r="571" spans="5:11" ht="15.5">
      <c r="E571" s="45"/>
      <c r="F571" s="45"/>
      <c r="G571" s="50"/>
      <c r="H571" s="45"/>
      <c r="I571" s="51"/>
      <c r="J571" s="33"/>
      <c r="K571" s="47"/>
    </row>
    <row r="572" spans="5:11" ht="15.5">
      <c r="E572" s="45"/>
      <c r="F572" s="45"/>
      <c r="G572" s="50"/>
      <c r="H572" s="45"/>
      <c r="I572" s="51"/>
      <c r="J572" s="33"/>
      <c r="K572" s="47"/>
    </row>
    <row r="573" spans="5:11" ht="15.5">
      <c r="E573" s="45"/>
      <c r="F573" s="45"/>
      <c r="G573" s="50"/>
      <c r="H573" s="45"/>
      <c r="I573" s="51"/>
      <c r="J573" s="33"/>
      <c r="K573" s="47"/>
    </row>
    <row r="574" spans="5:11" ht="15.5">
      <c r="E574" s="45"/>
      <c r="F574" s="45"/>
      <c r="G574" s="50"/>
      <c r="H574" s="45"/>
      <c r="I574" s="51"/>
      <c r="J574" s="33"/>
      <c r="K574" s="47"/>
    </row>
    <row r="575" spans="5:11" ht="15.5">
      <c r="E575" s="45"/>
      <c r="F575" s="45"/>
      <c r="G575" s="50"/>
      <c r="H575" s="45"/>
      <c r="I575" s="51"/>
      <c r="J575" s="33"/>
      <c r="K575" s="47"/>
    </row>
    <row r="576" spans="5:11" ht="15.5">
      <c r="E576" s="45"/>
      <c r="F576" s="45"/>
      <c r="G576" s="50"/>
      <c r="H576" s="45"/>
      <c r="I576" s="51"/>
      <c r="J576" s="33"/>
      <c r="K576" s="47"/>
    </row>
    <row r="577" spans="5:11" ht="15.5">
      <c r="E577" s="45"/>
      <c r="F577" s="45"/>
      <c r="G577" s="50"/>
      <c r="H577" s="45"/>
      <c r="I577" s="51"/>
      <c r="J577" s="33"/>
      <c r="K577" s="47"/>
    </row>
    <row r="578" spans="5:11" ht="15.5">
      <c r="E578" s="45"/>
      <c r="F578" s="45"/>
      <c r="G578" s="50"/>
      <c r="H578" s="45"/>
      <c r="I578" s="51"/>
      <c r="J578" s="33"/>
      <c r="K578" s="47"/>
    </row>
    <row r="579" spans="5:11" ht="15.5">
      <c r="E579" s="45"/>
      <c r="F579" s="45"/>
      <c r="G579" s="50"/>
      <c r="H579" s="45"/>
      <c r="I579" s="51"/>
      <c r="J579" s="33"/>
      <c r="K579" s="47"/>
    </row>
    <row r="580" spans="5:11" ht="15.5">
      <c r="E580" s="45"/>
      <c r="F580" s="45"/>
      <c r="G580" s="50"/>
      <c r="H580" s="45"/>
      <c r="I580" s="51"/>
      <c r="J580" s="33"/>
      <c r="K580" s="47"/>
    </row>
    <row r="581" spans="5:11" ht="15.5">
      <c r="E581" s="45"/>
      <c r="F581" s="45"/>
      <c r="G581" s="50"/>
      <c r="H581" s="45"/>
      <c r="I581" s="51"/>
      <c r="J581" s="33"/>
      <c r="K581" s="47"/>
    </row>
    <row r="582" spans="5:11" ht="15.5">
      <c r="E582" s="45"/>
      <c r="F582" s="45"/>
      <c r="G582" s="50"/>
      <c r="H582" s="45"/>
      <c r="I582" s="51"/>
      <c r="J582" s="33"/>
      <c r="K582" s="47"/>
    </row>
    <row r="583" spans="5:11" ht="15.5">
      <c r="E583" s="45"/>
      <c r="F583" s="45"/>
      <c r="G583" s="50"/>
      <c r="H583" s="45"/>
      <c r="I583" s="51"/>
      <c r="J583" s="33"/>
      <c r="K583" s="47"/>
    </row>
    <row r="584" spans="5:11" ht="15.5">
      <c r="E584" s="45"/>
      <c r="F584" s="45"/>
      <c r="G584" s="50"/>
      <c r="H584" s="45"/>
      <c r="I584" s="51"/>
      <c r="J584" s="33"/>
      <c r="K584" s="47"/>
    </row>
    <row r="585" spans="5:11" ht="15.5">
      <c r="E585" s="45"/>
      <c r="F585" s="45"/>
      <c r="G585" s="50"/>
      <c r="H585" s="45"/>
      <c r="I585" s="51"/>
      <c r="J585" s="33"/>
      <c r="K585" s="47"/>
    </row>
    <row r="586" spans="5:11" ht="15.5">
      <c r="E586" s="45"/>
      <c r="F586" s="45"/>
      <c r="G586" s="50"/>
      <c r="H586" s="45"/>
      <c r="I586" s="51"/>
      <c r="J586" s="33"/>
      <c r="K586" s="47"/>
    </row>
    <row r="587" spans="5:11" ht="15.5">
      <c r="E587" s="45"/>
      <c r="F587" s="45"/>
      <c r="G587" s="50"/>
      <c r="H587" s="45"/>
      <c r="I587" s="51"/>
      <c r="J587" s="33"/>
      <c r="K587" s="47"/>
    </row>
    <row r="588" spans="5:11" ht="15.5">
      <c r="E588" s="45"/>
      <c r="F588" s="45"/>
      <c r="G588" s="50"/>
      <c r="H588" s="45"/>
      <c r="I588" s="51"/>
      <c r="J588" s="33"/>
      <c r="K588" s="47"/>
    </row>
    <row r="589" spans="5:11" ht="15.5">
      <c r="E589" s="45"/>
      <c r="F589" s="45"/>
      <c r="G589" s="50"/>
      <c r="H589" s="45"/>
      <c r="I589" s="51"/>
      <c r="J589" s="33"/>
      <c r="K589" s="47"/>
    </row>
    <row r="590" spans="5:11" ht="15.5">
      <c r="E590" s="45"/>
      <c r="F590" s="45"/>
      <c r="G590" s="50"/>
      <c r="H590" s="45"/>
      <c r="I590" s="51"/>
      <c r="J590" s="33"/>
      <c r="K590" s="47"/>
    </row>
    <row r="591" spans="5:11" ht="15.5">
      <c r="E591" s="45"/>
      <c r="F591" s="45"/>
      <c r="G591" s="50"/>
      <c r="H591" s="45"/>
      <c r="I591" s="51"/>
      <c r="J591" s="33"/>
      <c r="K591" s="47"/>
    </row>
    <row r="592" spans="5:11" ht="15.5">
      <c r="E592" s="45"/>
      <c r="F592" s="45"/>
      <c r="G592" s="50"/>
      <c r="H592" s="45"/>
      <c r="I592" s="51"/>
      <c r="J592" s="33"/>
      <c r="K592" s="47"/>
    </row>
    <row r="593" spans="5:11" ht="15.5">
      <c r="E593" s="45"/>
      <c r="F593" s="45"/>
      <c r="G593" s="50"/>
      <c r="H593" s="45"/>
      <c r="I593" s="51"/>
      <c r="J593" s="33"/>
      <c r="K593" s="47"/>
    </row>
    <row r="594" spans="5:11" ht="15.5">
      <c r="E594" s="45"/>
      <c r="F594" s="45"/>
      <c r="G594" s="50"/>
      <c r="H594" s="45"/>
      <c r="I594" s="51"/>
      <c r="J594" s="33"/>
      <c r="K594" s="47"/>
    </row>
    <row r="595" spans="5:11" ht="15.5">
      <c r="E595" s="45"/>
      <c r="F595" s="45"/>
      <c r="G595" s="50"/>
      <c r="H595" s="45"/>
      <c r="I595" s="51"/>
      <c r="J595" s="33"/>
      <c r="K595" s="47"/>
    </row>
    <row r="596" spans="5:11" ht="15.5">
      <c r="E596" s="45"/>
      <c r="F596" s="45"/>
      <c r="G596" s="50"/>
      <c r="H596" s="45"/>
      <c r="I596" s="51"/>
      <c r="J596" s="33"/>
      <c r="K596" s="47"/>
    </row>
    <row r="597" spans="5:11" ht="15.5">
      <c r="E597" s="45"/>
      <c r="F597" s="45"/>
      <c r="G597" s="50"/>
      <c r="H597" s="45"/>
      <c r="I597" s="51"/>
      <c r="J597" s="33"/>
      <c r="K597" s="47"/>
    </row>
    <row r="598" spans="5:11" ht="15.5">
      <c r="E598" s="45"/>
      <c r="F598" s="45"/>
      <c r="G598" s="50"/>
      <c r="H598" s="45"/>
      <c r="I598" s="51"/>
      <c r="J598" s="33"/>
      <c r="K598" s="47"/>
    </row>
    <row r="599" spans="5:11" ht="15.5">
      <c r="E599" s="45"/>
      <c r="F599" s="45"/>
      <c r="G599" s="50"/>
      <c r="H599" s="45"/>
      <c r="I599" s="51"/>
      <c r="J599" s="33"/>
      <c r="K599" s="47"/>
    </row>
    <row r="600" spans="5:11" ht="15.5">
      <c r="E600" s="45"/>
      <c r="F600" s="45"/>
      <c r="G600" s="50"/>
      <c r="H600" s="45"/>
      <c r="I600" s="51"/>
      <c r="J600" s="33"/>
      <c r="K600" s="47"/>
    </row>
    <row r="601" spans="5:11" ht="15.5">
      <c r="E601" s="45"/>
      <c r="F601" s="45"/>
      <c r="G601" s="50"/>
      <c r="H601" s="45"/>
      <c r="I601" s="51"/>
      <c r="J601" s="33"/>
      <c r="K601" s="47"/>
    </row>
    <row r="602" spans="5:11" ht="15.5">
      <c r="E602" s="45"/>
      <c r="F602" s="45"/>
      <c r="G602" s="50"/>
      <c r="H602" s="45"/>
      <c r="I602" s="51"/>
      <c r="J602" s="33"/>
      <c r="K602" s="47"/>
    </row>
    <row r="603" spans="5:11" ht="15.5">
      <c r="E603" s="45"/>
      <c r="F603" s="45"/>
      <c r="G603" s="50"/>
      <c r="H603" s="45"/>
      <c r="I603" s="51"/>
      <c r="J603" s="33"/>
      <c r="K603" s="47"/>
    </row>
    <row r="604" spans="5:11" ht="15.5">
      <c r="E604" s="45"/>
      <c r="F604" s="45"/>
      <c r="G604" s="50"/>
      <c r="H604" s="45"/>
      <c r="I604" s="51"/>
      <c r="J604" s="33"/>
      <c r="K604" s="47"/>
    </row>
    <row r="605" spans="5:11" ht="15.5">
      <c r="E605" s="45"/>
      <c r="F605" s="45"/>
      <c r="G605" s="50"/>
      <c r="H605" s="45"/>
      <c r="I605" s="51"/>
      <c r="J605" s="33"/>
      <c r="K605" s="47"/>
    </row>
    <row r="606" spans="5:11" ht="15.5">
      <c r="E606" s="45"/>
      <c r="F606" s="45"/>
      <c r="G606" s="50"/>
      <c r="H606" s="45"/>
      <c r="I606" s="51"/>
      <c r="J606" s="33"/>
      <c r="K606" s="47"/>
    </row>
    <row r="607" spans="5:11" ht="15.5">
      <c r="E607" s="45"/>
      <c r="F607" s="45"/>
      <c r="G607" s="50"/>
      <c r="H607" s="45"/>
      <c r="I607" s="51"/>
      <c r="J607" s="33"/>
      <c r="K607" s="47"/>
    </row>
    <row r="608" spans="5:11" ht="15.5">
      <c r="E608" s="45"/>
      <c r="F608" s="45"/>
      <c r="G608" s="50"/>
      <c r="H608" s="45"/>
      <c r="I608" s="51"/>
      <c r="J608" s="33"/>
      <c r="K608" s="47"/>
    </row>
    <row r="609" spans="5:11" ht="15.5">
      <c r="E609" s="45"/>
      <c r="F609" s="45"/>
      <c r="G609" s="50"/>
      <c r="H609" s="45"/>
      <c r="I609" s="51"/>
      <c r="J609" s="33"/>
      <c r="K609" s="47"/>
    </row>
    <row r="610" spans="5:11" ht="15.5">
      <c r="E610" s="45"/>
      <c r="F610" s="45"/>
      <c r="G610" s="50"/>
      <c r="H610" s="45"/>
      <c r="I610" s="51"/>
      <c r="J610" s="33"/>
      <c r="K610" s="47"/>
    </row>
    <row r="611" spans="5:11" ht="15.5">
      <c r="E611" s="45"/>
      <c r="F611" s="45"/>
      <c r="G611" s="50"/>
      <c r="H611" s="45"/>
      <c r="I611" s="51"/>
      <c r="J611" s="33"/>
      <c r="K611" s="47"/>
    </row>
    <row r="612" spans="5:11" ht="15.5">
      <c r="E612" s="45"/>
      <c r="F612" s="45"/>
      <c r="G612" s="50"/>
      <c r="H612" s="45"/>
      <c r="I612" s="51"/>
      <c r="J612" s="33"/>
      <c r="K612" s="47"/>
    </row>
    <row r="613" spans="5:11" ht="15.5">
      <c r="E613" s="45"/>
      <c r="F613" s="45"/>
      <c r="G613" s="50"/>
      <c r="H613" s="45"/>
      <c r="I613" s="51"/>
      <c r="J613" s="33"/>
      <c r="K613" s="47"/>
    </row>
    <row r="614" spans="5:11" ht="15.5">
      <c r="E614" s="45"/>
      <c r="F614" s="45"/>
      <c r="G614" s="50"/>
      <c r="H614" s="45"/>
      <c r="I614" s="51"/>
      <c r="J614" s="33"/>
      <c r="K614" s="47"/>
    </row>
    <row r="615" spans="5:11" ht="15.5">
      <c r="E615" s="45"/>
      <c r="F615" s="45"/>
      <c r="G615" s="50"/>
      <c r="H615" s="45"/>
      <c r="I615" s="51"/>
      <c r="J615" s="33"/>
      <c r="K615" s="47"/>
    </row>
    <row r="616" spans="5:11" ht="15.5">
      <c r="E616" s="45"/>
      <c r="F616" s="45"/>
      <c r="G616" s="50"/>
      <c r="H616" s="45"/>
      <c r="I616" s="51"/>
      <c r="J616" s="33"/>
      <c r="K616" s="47"/>
    </row>
    <row r="617" spans="5:11" ht="15.5">
      <c r="E617" s="45"/>
      <c r="F617" s="45"/>
      <c r="G617" s="50"/>
      <c r="H617" s="45"/>
      <c r="I617" s="51"/>
      <c r="J617" s="33"/>
      <c r="K617" s="47"/>
    </row>
    <row r="618" spans="5:11" ht="15.5">
      <c r="E618" s="45"/>
      <c r="F618" s="45"/>
      <c r="G618" s="50"/>
      <c r="H618" s="45"/>
      <c r="I618" s="51"/>
      <c r="J618" s="33"/>
      <c r="K618" s="47"/>
    </row>
    <row r="619" spans="5:11" ht="15.5">
      <c r="E619" s="45"/>
      <c r="F619" s="45"/>
      <c r="G619" s="50"/>
      <c r="H619" s="45"/>
      <c r="I619" s="51"/>
      <c r="J619" s="33"/>
      <c r="K619" s="47"/>
    </row>
    <row r="620" spans="5:11" ht="15.5">
      <c r="E620" s="45"/>
      <c r="F620" s="45"/>
      <c r="G620" s="50"/>
      <c r="H620" s="45"/>
      <c r="I620" s="51"/>
      <c r="J620" s="33"/>
      <c r="K620" s="47"/>
    </row>
    <row r="621" spans="5:11" ht="15.5">
      <c r="E621" s="45"/>
      <c r="F621" s="45"/>
      <c r="G621" s="50"/>
      <c r="H621" s="45"/>
      <c r="I621" s="51"/>
      <c r="J621" s="33"/>
      <c r="K621" s="47"/>
    </row>
    <row r="622" spans="5:11" ht="15.5">
      <c r="E622" s="45"/>
      <c r="F622" s="45"/>
      <c r="G622" s="50"/>
      <c r="H622" s="45"/>
      <c r="I622" s="51"/>
      <c r="J622" s="33"/>
      <c r="K622" s="47"/>
    </row>
    <row r="623" spans="5:11" ht="15.5">
      <c r="E623" s="45"/>
      <c r="F623" s="45"/>
      <c r="G623" s="50"/>
      <c r="H623" s="45"/>
      <c r="I623" s="51"/>
      <c r="J623" s="33"/>
      <c r="K623" s="47"/>
    </row>
    <row r="624" spans="5:11" ht="15.5">
      <c r="E624" s="45"/>
      <c r="F624" s="45"/>
      <c r="G624" s="50"/>
      <c r="H624" s="45"/>
      <c r="I624" s="51"/>
      <c r="J624" s="33"/>
      <c r="K624" s="47"/>
    </row>
    <row r="625" spans="5:11" ht="15.5">
      <c r="E625" s="45"/>
      <c r="F625" s="45"/>
      <c r="G625" s="50"/>
      <c r="H625" s="45"/>
      <c r="I625" s="51"/>
      <c r="J625" s="33"/>
      <c r="K625" s="47"/>
    </row>
    <row r="626" spans="5:11" ht="15.5">
      <c r="E626" s="45"/>
      <c r="F626" s="45"/>
      <c r="G626" s="50"/>
      <c r="H626" s="45"/>
      <c r="I626" s="51"/>
      <c r="J626" s="33"/>
      <c r="K626" s="47"/>
    </row>
    <row r="627" spans="5:11" ht="15.5">
      <c r="E627" s="45"/>
      <c r="F627" s="45"/>
      <c r="G627" s="50"/>
      <c r="H627" s="45"/>
      <c r="I627" s="51"/>
      <c r="J627" s="33"/>
      <c r="K627" s="47"/>
    </row>
    <row r="628" spans="5:11" ht="15.5">
      <c r="E628" s="45"/>
      <c r="F628" s="45"/>
      <c r="G628" s="50"/>
      <c r="H628" s="45"/>
      <c r="I628" s="51"/>
      <c r="J628" s="33"/>
      <c r="K628" s="47"/>
    </row>
    <row r="629" spans="5:11" ht="15.5">
      <c r="E629" s="45"/>
      <c r="F629" s="45"/>
      <c r="G629" s="50"/>
      <c r="H629" s="45"/>
      <c r="I629" s="51"/>
      <c r="J629" s="33"/>
      <c r="K629" s="47"/>
    </row>
    <row r="630" spans="5:11" ht="15.5">
      <c r="E630" s="45"/>
      <c r="F630" s="45"/>
      <c r="G630" s="50"/>
      <c r="H630" s="45"/>
      <c r="I630" s="51"/>
      <c r="J630" s="33"/>
      <c r="K630" s="47"/>
    </row>
    <row r="631" spans="5:11" ht="15.5">
      <c r="E631" s="45"/>
      <c r="F631" s="45"/>
      <c r="G631" s="50"/>
      <c r="H631" s="45"/>
      <c r="I631" s="51"/>
      <c r="J631" s="33"/>
      <c r="K631" s="47"/>
    </row>
    <row r="632" spans="5:11" ht="15.5">
      <c r="E632" s="45"/>
      <c r="F632" s="45"/>
      <c r="G632" s="50"/>
      <c r="H632" s="45"/>
      <c r="I632" s="51"/>
      <c r="J632" s="33"/>
      <c r="K632" s="47"/>
    </row>
    <row r="633" spans="5:11" ht="15.5">
      <c r="E633" s="45"/>
      <c r="F633" s="45"/>
      <c r="G633" s="50"/>
      <c r="H633" s="45"/>
      <c r="I633" s="51"/>
      <c r="J633" s="33"/>
      <c r="K633" s="47"/>
    </row>
    <row r="634" spans="5:11" ht="15.5">
      <c r="E634" s="45"/>
      <c r="F634" s="45"/>
      <c r="G634" s="50"/>
      <c r="H634" s="45"/>
      <c r="I634" s="51"/>
      <c r="J634" s="33"/>
      <c r="K634" s="47"/>
    </row>
    <row r="635" spans="5:11" ht="15.5">
      <c r="E635" s="45"/>
      <c r="F635" s="45"/>
      <c r="G635" s="50"/>
      <c r="H635" s="45"/>
      <c r="I635" s="51"/>
      <c r="J635" s="33"/>
      <c r="K635" s="47"/>
    </row>
    <row r="636" spans="5:11" ht="15.5">
      <c r="E636" s="45"/>
      <c r="F636" s="45"/>
      <c r="G636" s="50"/>
      <c r="H636" s="45"/>
      <c r="I636" s="51"/>
      <c r="J636" s="33"/>
      <c r="K636" s="47"/>
    </row>
    <row r="637" spans="5:11" ht="15.5">
      <c r="E637" s="45"/>
      <c r="F637" s="45"/>
      <c r="G637" s="50"/>
      <c r="H637" s="45"/>
      <c r="I637" s="51"/>
      <c r="J637" s="33"/>
      <c r="K637" s="47"/>
    </row>
    <row r="638" spans="5:11" ht="15.5">
      <c r="E638" s="45"/>
      <c r="F638" s="45"/>
      <c r="G638" s="50"/>
      <c r="H638" s="45"/>
      <c r="I638" s="51"/>
      <c r="J638" s="33"/>
      <c r="K638" s="47"/>
    </row>
    <row r="639" spans="5:11" ht="15.5">
      <c r="E639" s="45"/>
      <c r="F639" s="45"/>
      <c r="G639" s="50"/>
      <c r="H639" s="45"/>
      <c r="I639" s="51"/>
      <c r="J639" s="33"/>
      <c r="K639" s="47"/>
    </row>
    <row r="640" spans="5:11" ht="15.5">
      <c r="E640" s="45"/>
      <c r="F640" s="45"/>
      <c r="G640" s="50"/>
      <c r="H640" s="45"/>
      <c r="I640" s="51"/>
      <c r="J640" s="33"/>
      <c r="K640" s="47"/>
    </row>
    <row r="641" spans="5:11" ht="15.5">
      <c r="E641" s="45"/>
      <c r="F641" s="45"/>
      <c r="G641" s="50"/>
      <c r="H641" s="45"/>
      <c r="I641" s="51"/>
      <c r="J641" s="33"/>
      <c r="K641" s="47"/>
    </row>
    <row r="642" spans="5:11" ht="15.5">
      <c r="E642" s="45"/>
      <c r="F642" s="45"/>
      <c r="G642" s="50"/>
      <c r="H642" s="45"/>
      <c r="I642" s="51"/>
      <c r="J642" s="33"/>
      <c r="K642" s="47"/>
    </row>
    <row r="643" spans="5:11" ht="15.5">
      <c r="E643" s="45"/>
      <c r="F643" s="45"/>
      <c r="G643" s="50"/>
      <c r="H643" s="45"/>
      <c r="I643" s="51"/>
      <c r="J643" s="33"/>
      <c r="K643" s="47"/>
    </row>
    <row r="644" spans="5:11" ht="15.5">
      <c r="E644" s="45"/>
      <c r="F644" s="45"/>
      <c r="G644" s="50"/>
      <c r="H644" s="45"/>
      <c r="I644" s="51"/>
      <c r="J644" s="33"/>
      <c r="K644" s="47"/>
    </row>
    <row r="645" spans="5:11" ht="15.5">
      <c r="E645" s="45"/>
      <c r="F645" s="45"/>
      <c r="G645" s="50"/>
      <c r="H645" s="45"/>
      <c r="I645" s="51"/>
      <c r="J645" s="33"/>
      <c r="K645" s="47"/>
    </row>
    <row r="646" spans="5:11" ht="15.5">
      <c r="E646" s="45"/>
      <c r="F646" s="45"/>
      <c r="G646" s="50"/>
      <c r="H646" s="45"/>
      <c r="I646" s="51"/>
      <c r="J646" s="33"/>
      <c r="K646" s="47"/>
    </row>
    <row r="647" spans="5:11" ht="15.5">
      <c r="E647" s="45"/>
      <c r="F647" s="45"/>
      <c r="G647" s="50"/>
      <c r="H647" s="45"/>
      <c r="I647" s="51"/>
      <c r="J647" s="33"/>
      <c r="K647" s="47"/>
    </row>
    <row r="648" spans="5:11" ht="15.5">
      <c r="E648" s="45"/>
      <c r="F648" s="45"/>
      <c r="G648" s="50"/>
      <c r="H648" s="45"/>
      <c r="I648" s="51"/>
      <c r="J648" s="33"/>
      <c r="K648" s="47"/>
    </row>
    <row r="649" spans="5:11" ht="15.5">
      <c r="E649" s="45"/>
      <c r="F649" s="45"/>
      <c r="G649" s="50"/>
      <c r="H649" s="45"/>
      <c r="I649" s="51"/>
      <c r="J649" s="33"/>
      <c r="K649" s="47"/>
    </row>
    <row r="650" spans="5:11" ht="15.5">
      <c r="E650" s="45"/>
      <c r="F650" s="45"/>
      <c r="G650" s="50"/>
      <c r="H650" s="45"/>
      <c r="I650" s="51"/>
      <c r="J650" s="33"/>
      <c r="K650" s="47"/>
    </row>
    <row r="651" spans="5:11" ht="15.5">
      <c r="E651" s="45"/>
      <c r="F651" s="45"/>
      <c r="G651" s="50"/>
      <c r="H651" s="45"/>
      <c r="I651" s="51"/>
      <c r="J651" s="33"/>
      <c r="K651" s="47"/>
    </row>
    <row r="652" spans="5:11" ht="15.5">
      <c r="E652" s="45"/>
      <c r="F652" s="45"/>
      <c r="G652" s="50"/>
      <c r="H652" s="45"/>
      <c r="I652" s="51"/>
      <c r="J652" s="33"/>
      <c r="K652" s="47"/>
    </row>
    <row r="653" spans="5:11" ht="15.5">
      <c r="E653" s="45"/>
      <c r="F653" s="45"/>
      <c r="G653" s="50"/>
      <c r="H653" s="45"/>
      <c r="I653" s="51"/>
      <c r="J653" s="33"/>
      <c r="K653" s="47"/>
    </row>
    <row r="654" spans="5:11" ht="15.5">
      <c r="E654" s="45"/>
      <c r="F654" s="45"/>
      <c r="G654" s="50"/>
      <c r="H654" s="45"/>
      <c r="I654" s="51"/>
      <c r="J654" s="33"/>
      <c r="K654" s="47"/>
    </row>
    <row r="655" spans="5:11" ht="15.5">
      <c r="E655" s="45"/>
      <c r="F655" s="45"/>
      <c r="G655" s="50"/>
      <c r="H655" s="45"/>
      <c r="I655" s="51"/>
      <c r="J655" s="33"/>
      <c r="K655" s="47"/>
    </row>
    <row r="656" spans="5:11" ht="15.5">
      <c r="E656" s="45"/>
      <c r="F656" s="45"/>
      <c r="G656" s="50"/>
      <c r="H656" s="45"/>
      <c r="I656" s="51"/>
      <c r="J656" s="33"/>
      <c r="K656" s="47"/>
    </row>
    <row r="657" spans="5:11" ht="15.5">
      <c r="E657" s="45"/>
      <c r="F657" s="45"/>
      <c r="G657" s="50"/>
      <c r="H657" s="45"/>
      <c r="I657" s="51"/>
      <c r="J657" s="33"/>
      <c r="K657" s="47"/>
    </row>
    <row r="658" spans="5:11" ht="15.5">
      <c r="E658" s="45"/>
      <c r="F658" s="45"/>
      <c r="G658" s="50"/>
      <c r="H658" s="45"/>
      <c r="I658" s="51"/>
      <c r="J658" s="33"/>
      <c r="K658" s="47"/>
    </row>
    <row r="659" spans="5:11" ht="15.5">
      <c r="E659" s="45"/>
      <c r="F659" s="45"/>
      <c r="G659" s="50"/>
      <c r="H659" s="45"/>
      <c r="I659" s="51"/>
      <c r="J659" s="33"/>
      <c r="K659" s="47"/>
    </row>
    <row r="660" spans="5:11" ht="15.5">
      <c r="E660" s="45"/>
      <c r="F660" s="45"/>
      <c r="G660" s="50"/>
      <c r="H660" s="45"/>
      <c r="I660" s="51"/>
      <c r="J660" s="33"/>
      <c r="K660" s="47"/>
    </row>
    <row r="661" spans="5:11" ht="15.5">
      <c r="E661" s="45"/>
      <c r="F661" s="45"/>
      <c r="G661" s="50"/>
      <c r="H661" s="45"/>
      <c r="I661" s="51"/>
      <c r="J661" s="33"/>
      <c r="K661" s="47"/>
    </row>
    <row r="662" spans="5:11" ht="15.5">
      <c r="E662" s="45"/>
      <c r="F662" s="45"/>
      <c r="G662" s="50"/>
      <c r="H662" s="45"/>
      <c r="I662" s="51"/>
      <c r="J662" s="33"/>
      <c r="K662" s="47"/>
    </row>
    <row r="663" spans="5:11" ht="15.5">
      <c r="E663" s="45"/>
      <c r="F663" s="45"/>
      <c r="G663" s="50"/>
      <c r="H663" s="45"/>
      <c r="I663" s="51"/>
      <c r="J663" s="33"/>
      <c r="K663" s="47"/>
    </row>
    <row r="664" spans="5:11" ht="15.5">
      <c r="E664" s="45"/>
      <c r="F664" s="45"/>
      <c r="G664" s="50"/>
      <c r="H664" s="45"/>
      <c r="I664" s="51"/>
      <c r="J664" s="33"/>
      <c r="K664" s="47"/>
    </row>
    <row r="665" spans="5:11" ht="15.5">
      <c r="E665" s="45"/>
      <c r="F665" s="45"/>
      <c r="G665" s="50"/>
      <c r="H665" s="45"/>
      <c r="I665" s="51"/>
      <c r="J665" s="33"/>
      <c r="K665" s="47"/>
    </row>
    <row r="666" spans="5:11" ht="15.5">
      <c r="E666" s="45"/>
      <c r="F666" s="45"/>
      <c r="G666" s="50"/>
      <c r="H666" s="45"/>
      <c r="I666" s="51"/>
      <c r="J666" s="33"/>
      <c r="K666" s="47"/>
    </row>
    <row r="667" spans="5:11" ht="15.5">
      <c r="E667" s="45"/>
      <c r="F667" s="45"/>
      <c r="G667" s="50"/>
      <c r="H667" s="45"/>
      <c r="I667" s="51"/>
      <c r="J667" s="33"/>
      <c r="K667" s="47"/>
    </row>
    <row r="668" spans="5:11" ht="15.5">
      <c r="E668" s="45"/>
      <c r="F668" s="45"/>
      <c r="G668" s="50"/>
      <c r="H668" s="45"/>
      <c r="I668" s="51"/>
      <c r="J668" s="33"/>
      <c r="K668" s="47"/>
    </row>
    <row r="669" spans="5:11" ht="15.5">
      <c r="E669" s="45"/>
      <c r="F669" s="45"/>
      <c r="G669" s="50"/>
      <c r="H669" s="45"/>
      <c r="I669" s="51"/>
      <c r="J669" s="33"/>
      <c r="K669" s="47"/>
    </row>
    <row r="670" spans="5:11" ht="15.5">
      <c r="E670" s="45"/>
      <c r="F670" s="45"/>
      <c r="G670" s="50"/>
      <c r="H670" s="45"/>
      <c r="I670" s="51"/>
      <c r="J670" s="33"/>
      <c r="K670" s="47"/>
    </row>
    <row r="671" spans="5:11" ht="15.5">
      <c r="E671" s="45"/>
      <c r="F671" s="45"/>
      <c r="G671" s="50"/>
      <c r="H671" s="45"/>
      <c r="I671" s="51"/>
      <c r="J671" s="33"/>
      <c r="K671" s="47"/>
    </row>
    <row r="672" spans="5:11" ht="15.5">
      <c r="E672" s="45"/>
      <c r="F672" s="45"/>
      <c r="G672" s="50"/>
      <c r="H672" s="45"/>
      <c r="I672" s="51"/>
      <c r="J672" s="33"/>
      <c r="K672" s="47"/>
    </row>
    <row r="673" spans="5:11" ht="15.5">
      <c r="E673" s="45"/>
      <c r="F673" s="45"/>
      <c r="G673" s="50"/>
      <c r="H673" s="45"/>
      <c r="I673" s="51"/>
      <c r="J673" s="33"/>
      <c r="K673" s="47"/>
    </row>
    <row r="674" spans="5:11" ht="15.5">
      <c r="E674" s="45"/>
      <c r="F674" s="45"/>
      <c r="G674" s="50"/>
      <c r="H674" s="45"/>
      <c r="I674" s="51"/>
      <c r="J674" s="33"/>
      <c r="K674" s="47"/>
    </row>
    <row r="675" spans="5:11" ht="15.5">
      <c r="E675" s="45"/>
      <c r="F675" s="45"/>
      <c r="G675" s="50"/>
      <c r="H675" s="45"/>
      <c r="I675" s="51"/>
      <c r="J675" s="33"/>
      <c r="K675" s="47"/>
    </row>
    <row r="676" spans="5:11" ht="15.5">
      <c r="E676" s="45"/>
      <c r="F676" s="45"/>
      <c r="G676" s="50"/>
      <c r="H676" s="45"/>
      <c r="I676" s="51"/>
      <c r="J676" s="33"/>
      <c r="K676" s="47"/>
    </row>
    <row r="677" spans="5:11" ht="15.5">
      <c r="E677" s="45"/>
      <c r="F677" s="45"/>
      <c r="G677" s="50"/>
      <c r="H677" s="45"/>
      <c r="I677" s="51"/>
      <c r="J677" s="33"/>
      <c r="K677" s="47"/>
    </row>
    <row r="678" spans="5:11" ht="15.5">
      <c r="E678" s="45"/>
      <c r="F678" s="45"/>
      <c r="G678" s="50"/>
      <c r="H678" s="45"/>
      <c r="I678" s="51"/>
      <c r="J678" s="33"/>
      <c r="K678" s="47"/>
    </row>
    <row r="679" spans="5:11" ht="15.5">
      <c r="E679" s="45"/>
      <c r="F679" s="45"/>
      <c r="G679" s="50"/>
      <c r="H679" s="45"/>
      <c r="I679" s="51"/>
      <c r="J679" s="33"/>
      <c r="K679" s="47"/>
    </row>
    <row r="680" spans="5:11" ht="15.5">
      <c r="E680" s="45"/>
      <c r="F680" s="45"/>
      <c r="G680" s="50"/>
      <c r="H680" s="45"/>
      <c r="I680" s="51"/>
      <c r="J680" s="33"/>
      <c r="K680" s="47"/>
    </row>
    <row r="681" spans="5:11" ht="15.5">
      <c r="E681" s="45"/>
      <c r="F681" s="45"/>
      <c r="G681" s="50"/>
      <c r="H681" s="45"/>
      <c r="I681" s="51"/>
      <c r="J681" s="33"/>
      <c r="K681" s="47"/>
    </row>
    <row r="682" spans="5:11" ht="15.5">
      <c r="E682" s="45"/>
      <c r="F682" s="45"/>
      <c r="G682" s="50"/>
      <c r="H682" s="45"/>
      <c r="I682" s="51"/>
      <c r="J682" s="33"/>
      <c r="K682" s="47"/>
    </row>
    <row r="683" spans="5:11" ht="15.5">
      <c r="E683" s="45"/>
      <c r="F683" s="45"/>
      <c r="G683" s="50"/>
      <c r="H683" s="45"/>
      <c r="I683" s="51"/>
      <c r="J683" s="33"/>
      <c r="K683" s="47"/>
    </row>
    <row r="684" spans="5:11" ht="15.5">
      <c r="E684" s="45"/>
      <c r="F684" s="45"/>
      <c r="G684" s="50"/>
      <c r="H684" s="45"/>
      <c r="I684" s="51"/>
      <c r="J684" s="33"/>
      <c r="K684" s="47"/>
    </row>
    <row r="685" spans="5:11" ht="15.5">
      <c r="E685" s="45"/>
      <c r="F685" s="45"/>
      <c r="G685" s="50"/>
      <c r="H685" s="45"/>
      <c r="I685" s="51"/>
      <c r="J685" s="33"/>
      <c r="K685" s="47"/>
    </row>
    <row r="686" spans="5:11" ht="15.5">
      <c r="E686" s="45"/>
      <c r="F686" s="45"/>
      <c r="G686" s="50"/>
      <c r="H686" s="45"/>
      <c r="I686" s="51"/>
      <c r="J686" s="33"/>
      <c r="K686" s="47"/>
    </row>
    <row r="687" spans="5:11" ht="15.5">
      <c r="E687" s="45"/>
      <c r="F687" s="45"/>
      <c r="G687" s="50"/>
      <c r="H687" s="45"/>
      <c r="I687" s="51"/>
      <c r="J687" s="33"/>
      <c r="K687" s="47"/>
    </row>
    <row r="688" spans="5:11" ht="15.5">
      <c r="E688" s="45"/>
      <c r="F688" s="45"/>
      <c r="G688" s="50"/>
      <c r="H688" s="45"/>
      <c r="I688" s="51"/>
      <c r="J688" s="33"/>
      <c r="K688" s="47"/>
    </row>
    <row r="689" spans="5:11" ht="15.5">
      <c r="E689" s="45"/>
      <c r="F689" s="45"/>
      <c r="G689" s="50"/>
      <c r="H689" s="45"/>
      <c r="I689" s="51"/>
      <c r="J689" s="33"/>
      <c r="K689" s="47"/>
    </row>
    <row r="690" spans="5:11" ht="15.5">
      <c r="E690" s="45"/>
      <c r="F690" s="45"/>
      <c r="G690" s="50"/>
      <c r="H690" s="45"/>
      <c r="I690" s="51"/>
      <c r="J690" s="33"/>
      <c r="K690" s="47"/>
    </row>
    <row r="691" spans="5:11" ht="15.5">
      <c r="E691" s="45"/>
      <c r="F691" s="45"/>
      <c r="G691" s="50"/>
      <c r="H691" s="45"/>
      <c r="I691" s="51"/>
      <c r="J691" s="33"/>
      <c r="K691" s="47"/>
    </row>
    <row r="692" spans="5:11" ht="15.5">
      <c r="E692" s="45"/>
      <c r="F692" s="45"/>
      <c r="G692" s="50"/>
      <c r="H692" s="45"/>
      <c r="I692" s="51"/>
      <c r="J692" s="33"/>
      <c r="K692" s="47"/>
    </row>
    <row r="693" spans="5:11" ht="15.5">
      <c r="E693" s="45"/>
      <c r="F693" s="45"/>
      <c r="G693" s="50"/>
      <c r="H693" s="45"/>
      <c r="I693" s="51"/>
      <c r="J693" s="33"/>
      <c r="K693" s="47"/>
    </row>
    <row r="694" spans="5:11" ht="15.5">
      <c r="E694" s="45"/>
      <c r="F694" s="45"/>
      <c r="G694" s="50"/>
      <c r="H694" s="45"/>
      <c r="I694" s="51"/>
      <c r="J694" s="33"/>
      <c r="K694" s="47"/>
    </row>
    <row r="695" spans="5:11" ht="15.5">
      <c r="E695" s="45"/>
      <c r="F695" s="45"/>
      <c r="G695" s="50"/>
      <c r="H695" s="45"/>
      <c r="I695" s="51"/>
      <c r="J695" s="33"/>
      <c r="K695" s="47"/>
    </row>
    <row r="696" spans="5:11" ht="15.5">
      <c r="E696" s="45"/>
      <c r="F696" s="45"/>
      <c r="G696" s="50"/>
      <c r="H696" s="45"/>
      <c r="I696" s="51"/>
      <c r="J696" s="33"/>
      <c r="K696" s="47"/>
    </row>
    <row r="697" spans="5:11" ht="15.5">
      <c r="E697" s="45"/>
      <c r="F697" s="45"/>
      <c r="G697" s="50"/>
      <c r="H697" s="45"/>
      <c r="I697" s="51"/>
      <c r="J697" s="33"/>
      <c r="K697" s="47"/>
    </row>
    <row r="698" spans="5:11" ht="15.5">
      <c r="E698" s="45"/>
      <c r="F698" s="45"/>
      <c r="G698" s="50"/>
      <c r="H698" s="45"/>
      <c r="I698" s="51"/>
      <c r="J698" s="33"/>
      <c r="K698" s="47"/>
    </row>
    <row r="699" spans="5:11" ht="15.5">
      <c r="E699" s="45"/>
      <c r="F699" s="45"/>
      <c r="G699" s="50"/>
      <c r="H699" s="45"/>
      <c r="I699" s="51"/>
      <c r="J699" s="33"/>
      <c r="K699" s="47"/>
    </row>
    <row r="700" spans="5:11" ht="15.5">
      <c r="E700" s="45"/>
      <c r="F700" s="45"/>
      <c r="G700" s="50"/>
      <c r="H700" s="45"/>
      <c r="I700" s="51"/>
      <c r="J700" s="33"/>
      <c r="K700" s="47"/>
    </row>
    <row r="701" spans="5:11" ht="15.5">
      <c r="E701" s="45"/>
      <c r="F701" s="45"/>
      <c r="G701" s="50"/>
      <c r="H701" s="45"/>
      <c r="I701" s="51"/>
      <c r="J701" s="33"/>
      <c r="K701" s="47"/>
    </row>
    <row r="702" spans="5:11" ht="15.5">
      <c r="E702" s="45"/>
      <c r="F702" s="45"/>
      <c r="G702" s="50"/>
      <c r="H702" s="45"/>
      <c r="I702" s="51"/>
      <c r="J702" s="33"/>
      <c r="K702" s="47"/>
    </row>
    <row r="703" spans="5:11" ht="15.5">
      <c r="E703" s="45"/>
      <c r="F703" s="45"/>
      <c r="G703" s="50"/>
      <c r="H703" s="45"/>
      <c r="I703" s="51"/>
      <c r="J703" s="33"/>
      <c r="K703" s="47"/>
    </row>
    <row r="704" spans="5:11" ht="15.5">
      <c r="E704" s="45"/>
      <c r="F704" s="45"/>
      <c r="G704" s="50"/>
      <c r="H704" s="45"/>
      <c r="I704" s="51"/>
      <c r="J704" s="33"/>
      <c r="K704" s="47"/>
    </row>
    <row r="705" spans="5:11" ht="15.5">
      <c r="E705" s="45"/>
      <c r="F705" s="45"/>
      <c r="G705" s="50"/>
      <c r="H705" s="45"/>
      <c r="I705" s="51"/>
      <c r="J705" s="33"/>
      <c r="K705" s="47"/>
    </row>
    <row r="706" spans="5:11" ht="15.5">
      <c r="E706" s="45"/>
      <c r="F706" s="45"/>
      <c r="G706" s="50"/>
      <c r="H706" s="45"/>
      <c r="I706" s="51"/>
      <c r="J706" s="33"/>
      <c r="K706" s="47"/>
    </row>
    <row r="707" spans="5:11" ht="15.5">
      <c r="E707" s="45"/>
      <c r="F707" s="45"/>
      <c r="G707" s="50"/>
      <c r="H707" s="45"/>
      <c r="I707" s="51"/>
      <c r="J707" s="33"/>
      <c r="K707" s="47"/>
    </row>
    <row r="708" spans="5:11" ht="15.5">
      <c r="E708" s="45"/>
      <c r="F708" s="45"/>
      <c r="G708" s="50"/>
      <c r="H708" s="45"/>
      <c r="I708" s="51"/>
      <c r="J708" s="33"/>
      <c r="K708" s="47"/>
    </row>
    <row r="709" spans="5:11" ht="15.5">
      <c r="E709" s="45"/>
      <c r="F709" s="45"/>
      <c r="G709" s="50"/>
      <c r="H709" s="45"/>
      <c r="I709" s="51"/>
      <c r="J709" s="33"/>
      <c r="K709" s="47"/>
    </row>
    <row r="710" spans="5:11" ht="15.5">
      <c r="E710" s="45"/>
      <c r="F710" s="45"/>
      <c r="G710" s="50"/>
      <c r="H710" s="45"/>
      <c r="I710" s="51"/>
      <c r="J710" s="33"/>
      <c r="K710" s="47"/>
    </row>
    <row r="711" spans="5:11" ht="15.5">
      <c r="E711" s="45"/>
      <c r="F711" s="45"/>
      <c r="G711" s="50"/>
      <c r="H711" s="45"/>
      <c r="I711" s="51"/>
      <c r="J711" s="33"/>
      <c r="K711" s="47"/>
    </row>
    <row r="712" spans="5:11" ht="15.5">
      <c r="E712" s="45"/>
      <c r="F712" s="45"/>
      <c r="G712" s="50"/>
      <c r="H712" s="45"/>
      <c r="I712" s="51"/>
      <c r="J712" s="33"/>
      <c r="K712" s="47"/>
    </row>
    <row r="713" spans="5:11" ht="15.5">
      <c r="E713" s="45"/>
      <c r="F713" s="45"/>
      <c r="G713" s="50"/>
      <c r="H713" s="45"/>
      <c r="I713" s="51"/>
      <c r="J713" s="33"/>
      <c r="K713" s="47"/>
    </row>
    <row r="714" spans="5:11" ht="15.5">
      <c r="E714" s="45"/>
      <c r="F714" s="45"/>
      <c r="G714" s="50"/>
      <c r="H714" s="45"/>
      <c r="I714" s="51"/>
      <c r="J714" s="33"/>
      <c r="K714" s="47"/>
    </row>
    <row r="715" spans="5:11" ht="15.5">
      <c r="E715" s="45"/>
      <c r="F715" s="45"/>
      <c r="G715" s="50"/>
      <c r="H715" s="45"/>
      <c r="I715" s="51"/>
      <c r="J715" s="33"/>
      <c r="K715" s="47"/>
    </row>
    <row r="716" spans="5:11" ht="15.5">
      <c r="E716" s="45"/>
      <c r="F716" s="45"/>
      <c r="G716" s="50"/>
      <c r="H716" s="45"/>
      <c r="I716" s="51"/>
      <c r="J716" s="33"/>
      <c r="K716" s="47"/>
    </row>
    <row r="717" spans="5:11" ht="15.5">
      <c r="E717" s="45"/>
      <c r="F717" s="45"/>
      <c r="G717" s="50"/>
      <c r="H717" s="45"/>
      <c r="I717" s="51"/>
      <c r="J717" s="33"/>
      <c r="K717" s="47"/>
    </row>
    <row r="718" spans="5:11" ht="15.5">
      <c r="E718" s="45"/>
      <c r="F718" s="45"/>
      <c r="G718" s="50"/>
      <c r="H718" s="45"/>
      <c r="I718" s="51"/>
      <c r="J718" s="33"/>
      <c r="K718" s="47"/>
    </row>
    <row r="719" spans="5:11" ht="15.5">
      <c r="E719" s="45"/>
      <c r="F719" s="45"/>
      <c r="G719" s="50"/>
      <c r="H719" s="45"/>
      <c r="I719" s="51"/>
      <c r="J719" s="33"/>
      <c r="K719" s="47"/>
    </row>
    <row r="720" spans="5:11" ht="15.5">
      <c r="E720" s="45"/>
      <c r="F720" s="45"/>
      <c r="G720" s="50"/>
      <c r="H720" s="45"/>
      <c r="I720" s="51"/>
      <c r="J720" s="33"/>
      <c r="K720" s="47"/>
    </row>
    <row r="721" spans="5:11" ht="15.5">
      <c r="E721" s="45"/>
      <c r="F721" s="45"/>
      <c r="G721" s="50"/>
      <c r="H721" s="45"/>
      <c r="I721" s="51"/>
      <c r="J721" s="33"/>
      <c r="K721" s="47"/>
    </row>
    <row r="722" spans="5:11" ht="15.5">
      <c r="E722" s="45"/>
      <c r="F722" s="45"/>
      <c r="G722" s="50"/>
      <c r="H722" s="45"/>
      <c r="I722" s="51"/>
      <c r="J722" s="33"/>
      <c r="K722" s="47"/>
    </row>
    <row r="723" spans="5:11" ht="15.5">
      <c r="E723" s="45"/>
      <c r="F723" s="45"/>
      <c r="G723" s="50"/>
      <c r="H723" s="45"/>
      <c r="I723" s="51"/>
      <c r="J723" s="33"/>
      <c r="K723" s="47"/>
    </row>
    <row r="724" spans="5:11" ht="15.5">
      <c r="E724" s="45"/>
      <c r="F724" s="45"/>
      <c r="G724" s="50"/>
      <c r="H724" s="45"/>
      <c r="I724" s="51"/>
      <c r="J724" s="33"/>
      <c r="K724" s="47"/>
    </row>
    <row r="725" spans="5:11" ht="15.5">
      <c r="E725" s="45"/>
      <c r="F725" s="45"/>
      <c r="G725" s="50"/>
      <c r="H725" s="45"/>
      <c r="I725" s="51"/>
      <c r="J725" s="33"/>
      <c r="K725" s="47"/>
    </row>
    <row r="726" spans="5:11" ht="15.5">
      <c r="E726" s="45"/>
      <c r="F726" s="45"/>
      <c r="G726" s="50"/>
      <c r="H726" s="45"/>
      <c r="I726" s="51"/>
      <c r="J726" s="33"/>
      <c r="K726" s="47"/>
    </row>
    <row r="727" spans="5:11" ht="15.5">
      <c r="E727" s="45"/>
      <c r="F727" s="45"/>
      <c r="G727" s="50"/>
      <c r="H727" s="45"/>
      <c r="I727" s="51"/>
      <c r="J727" s="33"/>
      <c r="K727" s="47"/>
    </row>
    <row r="728" spans="5:11" ht="15.5">
      <c r="E728" s="45"/>
      <c r="F728" s="45"/>
      <c r="G728" s="50"/>
      <c r="H728" s="45"/>
      <c r="I728" s="51"/>
      <c r="J728" s="33"/>
      <c r="K728" s="47"/>
    </row>
    <row r="729" spans="5:11" ht="15.5">
      <c r="E729" s="45"/>
      <c r="F729" s="45"/>
      <c r="G729" s="50"/>
      <c r="H729" s="45"/>
      <c r="I729" s="51"/>
      <c r="J729" s="33"/>
      <c r="K729" s="47"/>
    </row>
    <row r="730" spans="5:11" ht="15.5">
      <c r="E730" s="45"/>
      <c r="F730" s="45"/>
      <c r="G730" s="50"/>
      <c r="H730" s="45"/>
      <c r="I730" s="51"/>
      <c r="J730" s="33"/>
      <c r="K730" s="47"/>
    </row>
    <row r="731" spans="5:11" ht="15.5">
      <c r="E731" s="45"/>
      <c r="F731" s="45"/>
      <c r="G731" s="50"/>
      <c r="H731" s="45"/>
      <c r="I731" s="51"/>
      <c r="J731" s="33"/>
      <c r="K731" s="47"/>
    </row>
    <row r="732" spans="5:11" ht="15.5">
      <c r="E732" s="45"/>
      <c r="F732" s="45"/>
      <c r="G732" s="50"/>
      <c r="H732" s="45"/>
      <c r="I732" s="51"/>
      <c r="J732" s="33"/>
      <c r="K732" s="47"/>
    </row>
    <row r="733" spans="5:11" ht="15.5">
      <c r="E733" s="45"/>
      <c r="F733" s="45"/>
      <c r="G733" s="50"/>
      <c r="H733" s="45"/>
      <c r="I733" s="51"/>
      <c r="J733" s="33"/>
      <c r="K733" s="47"/>
    </row>
    <row r="734" spans="5:11" ht="15.5">
      <c r="E734" s="45"/>
      <c r="F734" s="45"/>
      <c r="G734" s="50"/>
      <c r="H734" s="45"/>
      <c r="I734" s="51"/>
      <c r="J734" s="33"/>
      <c r="K734" s="47"/>
    </row>
    <row r="735" spans="5:11" ht="15.5">
      <c r="E735" s="45"/>
      <c r="F735" s="45"/>
      <c r="G735" s="50"/>
      <c r="H735" s="45"/>
      <c r="I735" s="51"/>
      <c r="J735" s="33"/>
      <c r="K735" s="47"/>
    </row>
    <row r="736" spans="5:11" ht="15.5">
      <c r="E736" s="45"/>
      <c r="F736" s="45"/>
      <c r="G736" s="50"/>
      <c r="H736" s="45"/>
      <c r="I736" s="51"/>
      <c r="J736" s="33"/>
      <c r="K736" s="47"/>
    </row>
    <row r="737" spans="5:11" ht="15.5">
      <c r="E737" s="45"/>
      <c r="F737" s="45"/>
      <c r="G737" s="50"/>
      <c r="H737" s="45"/>
      <c r="I737" s="51"/>
      <c r="J737" s="33"/>
      <c r="K737" s="47"/>
    </row>
    <row r="738" spans="5:11" ht="15.5">
      <c r="E738" s="45"/>
      <c r="F738" s="45"/>
      <c r="G738" s="50"/>
      <c r="H738" s="45"/>
      <c r="I738" s="51"/>
      <c r="J738" s="33"/>
      <c r="K738" s="47"/>
    </row>
    <row r="739" spans="5:11" ht="15.5">
      <c r="E739" s="45"/>
      <c r="F739" s="45"/>
      <c r="G739" s="50"/>
      <c r="H739" s="45"/>
      <c r="I739" s="51"/>
      <c r="J739" s="33"/>
      <c r="K739" s="47"/>
    </row>
    <row r="740" spans="5:11" ht="15.5">
      <c r="E740" s="45"/>
      <c r="F740" s="45"/>
      <c r="G740" s="50"/>
      <c r="H740" s="45"/>
      <c r="I740" s="51"/>
      <c r="J740" s="33"/>
      <c r="K740" s="47"/>
    </row>
    <row r="741" spans="5:11" ht="15.5">
      <c r="E741" s="45"/>
      <c r="F741" s="45"/>
      <c r="G741" s="50"/>
      <c r="H741" s="45"/>
      <c r="I741" s="51"/>
      <c r="J741" s="33"/>
      <c r="K741" s="47"/>
    </row>
    <row r="742" spans="5:11" ht="15.5">
      <c r="E742" s="45"/>
      <c r="F742" s="45"/>
      <c r="G742" s="50"/>
      <c r="H742" s="45"/>
      <c r="I742" s="51"/>
      <c r="J742" s="33"/>
      <c r="K742" s="47"/>
    </row>
    <row r="743" spans="5:11" ht="15.5">
      <c r="E743" s="45"/>
      <c r="F743" s="45"/>
      <c r="G743" s="50"/>
      <c r="H743" s="45"/>
      <c r="I743" s="51"/>
      <c r="J743" s="33"/>
      <c r="K743" s="47"/>
    </row>
    <row r="744" spans="5:11" ht="15.5">
      <c r="E744" s="45"/>
      <c r="F744" s="45"/>
      <c r="G744" s="50"/>
      <c r="H744" s="45"/>
      <c r="I744" s="51"/>
      <c r="J744" s="33"/>
      <c r="K744" s="47"/>
    </row>
    <row r="745" spans="5:11" ht="15.5">
      <c r="E745" s="45"/>
      <c r="F745" s="45"/>
      <c r="G745" s="50"/>
      <c r="H745" s="45"/>
      <c r="I745" s="51"/>
      <c r="J745" s="33"/>
      <c r="K745" s="47"/>
    </row>
    <row r="746" spans="5:11" ht="15.5">
      <c r="E746" s="45"/>
      <c r="F746" s="45"/>
      <c r="G746" s="50"/>
      <c r="H746" s="45"/>
      <c r="I746" s="51"/>
      <c r="J746" s="33"/>
      <c r="K746" s="47"/>
    </row>
    <row r="747" spans="5:11" ht="15.5">
      <c r="E747" s="45"/>
      <c r="F747" s="45"/>
      <c r="G747" s="50"/>
      <c r="H747" s="45"/>
      <c r="I747" s="51"/>
      <c r="J747" s="33"/>
      <c r="K747" s="47"/>
    </row>
    <row r="748" spans="5:11" ht="15.5">
      <c r="E748" s="45"/>
      <c r="F748" s="45"/>
      <c r="G748" s="50"/>
      <c r="H748" s="45"/>
      <c r="I748" s="51"/>
      <c r="J748" s="33"/>
      <c r="K748" s="47"/>
    </row>
    <row r="749" spans="5:11" ht="15.5">
      <c r="E749" s="45"/>
      <c r="F749" s="45"/>
      <c r="G749" s="50"/>
      <c r="H749" s="45"/>
      <c r="I749" s="51"/>
      <c r="J749" s="33"/>
      <c r="K749" s="47"/>
    </row>
    <row r="750" spans="5:11" ht="15.5">
      <c r="E750" s="45"/>
      <c r="F750" s="45"/>
      <c r="G750" s="50"/>
      <c r="H750" s="45"/>
      <c r="I750" s="51"/>
      <c r="J750" s="33"/>
      <c r="K750" s="47"/>
    </row>
    <row r="751" spans="5:11" ht="15.5">
      <c r="E751" s="45"/>
      <c r="F751" s="45"/>
      <c r="G751" s="50"/>
      <c r="H751" s="45"/>
      <c r="I751" s="51"/>
      <c r="J751" s="33"/>
      <c r="K751" s="47"/>
    </row>
    <row r="752" spans="5:11" ht="15.5">
      <c r="E752" s="45"/>
      <c r="F752" s="45"/>
      <c r="G752" s="50"/>
      <c r="H752" s="45"/>
      <c r="I752" s="51"/>
      <c r="J752" s="33"/>
      <c r="K752" s="47"/>
    </row>
    <row r="753" spans="5:11" ht="15.5">
      <c r="E753" s="45"/>
      <c r="F753" s="45"/>
      <c r="G753" s="50"/>
      <c r="H753" s="45"/>
      <c r="I753" s="51"/>
      <c r="J753" s="33"/>
      <c r="K753" s="47"/>
    </row>
    <row r="754" spans="5:11" ht="15.5">
      <c r="E754" s="45"/>
      <c r="F754" s="45"/>
      <c r="G754" s="50"/>
      <c r="H754" s="45"/>
      <c r="I754" s="51"/>
      <c r="J754" s="33"/>
      <c r="K754" s="47"/>
    </row>
    <row r="755" spans="5:11" ht="15.5">
      <c r="E755" s="45"/>
      <c r="F755" s="45"/>
      <c r="G755" s="50"/>
      <c r="H755" s="45"/>
      <c r="I755" s="51"/>
      <c r="J755" s="33"/>
      <c r="K755" s="47"/>
    </row>
    <row r="756" spans="5:11" ht="15.5">
      <c r="E756" s="45"/>
      <c r="F756" s="45"/>
      <c r="G756" s="50"/>
      <c r="H756" s="45"/>
      <c r="I756" s="51"/>
      <c r="J756" s="33"/>
      <c r="K756" s="47"/>
    </row>
    <row r="757" spans="5:11" ht="15.5">
      <c r="E757" s="45"/>
      <c r="F757" s="45"/>
      <c r="G757" s="50"/>
      <c r="H757" s="45"/>
      <c r="I757" s="51"/>
      <c r="J757" s="33"/>
      <c r="K757" s="47"/>
    </row>
    <row r="758" spans="5:11" ht="15.5">
      <c r="E758" s="45"/>
      <c r="F758" s="45"/>
      <c r="G758" s="50"/>
      <c r="H758" s="45"/>
      <c r="I758" s="51"/>
      <c r="J758" s="33"/>
      <c r="K758" s="47"/>
    </row>
    <row r="759" spans="5:11" ht="15.5">
      <c r="E759" s="45"/>
      <c r="F759" s="45"/>
      <c r="G759" s="50"/>
      <c r="H759" s="45"/>
      <c r="I759" s="51"/>
      <c r="J759" s="33"/>
      <c r="K759" s="47"/>
    </row>
    <row r="760" spans="5:11" ht="15.5">
      <c r="E760" s="45"/>
      <c r="F760" s="45"/>
      <c r="G760" s="50"/>
      <c r="H760" s="45"/>
      <c r="I760" s="51"/>
      <c r="J760" s="33"/>
      <c r="K760" s="47"/>
    </row>
    <row r="761" spans="5:11" ht="15.5">
      <c r="E761" s="45"/>
      <c r="F761" s="45"/>
      <c r="G761" s="50"/>
      <c r="H761" s="45"/>
      <c r="I761" s="51"/>
      <c r="J761" s="33"/>
      <c r="K761" s="47"/>
    </row>
    <row r="762" spans="5:11" ht="15.5">
      <c r="E762" s="45"/>
      <c r="F762" s="45"/>
      <c r="G762" s="50"/>
      <c r="H762" s="45"/>
      <c r="I762" s="51"/>
      <c r="J762" s="33"/>
      <c r="K762" s="47"/>
    </row>
    <row r="763" spans="5:11" ht="15.5">
      <c r="E763" s="45"/>
      <c r="F763" s="45"/>
      <c r="G763" s="50"/>
      <c r="H763" s="45"/>
      <c r="I763" s="51"/>
      <c r="J763" s="33"/>
      <c r="K763" s="47"/>
    </row>
    <row r="764" spans="5:11" ht="15.5">
      <c r="E764" s="45"/>
      <c r="F764" s="45"/>
      <c r="G764" s="50"/>
      <c r="H764" s="45"/>
      <c r="I764" s="51"/>
      <c r="J764" s="33"/>
      <c r="K764" s="47"/>
    </row>
    <row r="765" spans="5:11" ht="15.5">
      <c r="E765" s="45"/>
      <c r="F765" s="45"/>
      <c r="G765" s="50"/>
      <c r="H765" s="45"/>
      <c r="I765" s="51"/>
      <c r="J765" s="33"/>
      <c r="K765" s="47"/>
    </row>
    <row r="766" spans="5:11" ht="15.5">
      <c r="E766" s="45"/>
      <c r="F766" s="45"/>
      <c r="G766" s="50"/>
      <c r="H766" s="45"/>
      <c r="I766" s="51"/>
      <c r="J766" s="33"/>
      <c r="K766" s="47"/>
    </row>
    <row r="767" spans="5:11" ht="15.5">
      <c r="E767" s="45"/>
      <c r="F767" s="45"/>
      <c r="G767" s="50"/>
      <c r="H767" s="45"/>
      <c r="I767" s="51"/>
      <c r="J767" s="33"/>
      <c r="K767" s="47"/>
    </row>
    <row r="768" spans="5:11" ht="15.5">
      <c r="E768" s="45"/>
      <c r="F768" s="45"/>
      <c r="G768" s="50"/>
      <c r="H768" s="45"/>
      <c r="I768" s="51"/>
      <c r="J768" s="33"/>
      <c r="K768" s="47"/>
    </row>
    <row r="769" spans="5:11" ht="15.5">
      <c r="E769" s="45"/>
      <c r="F769" s="45"/>
      <c r="G769" s="50"/>
      <c r="H769" s="45"/>
      <c r="I769" s="51"/>
      <c r="J769" s="33"/>
      <c r="K769" s="47"/>
    </row>
    <row r="770" spans="5:11" ht="15.5">
      <c r="E770" s="45"/>
      <c r="F770" s="45"/>
      <c r="G770" s="50"/>
      <c r="H770" s="45"/>
      <c r="I770" s="51"/>
      <c r="J770" s="33"/>
      <c r="K770" s="47"/>
    </row>
    <row r="771" spans="5:11" ht="15.5">
      <c r="E771" s="45"/>
      <c r="F771" s="45"/>
      <c r="G771" s="50"/>
      <c r="H771" s="45"/>
      <c r="I771" s="51"/>
      <c r="J771" s="33"/>
      <c r="K771" s="47"/>
    </row>
    <row r="772" spans="5:11" ht="15.5">
      <c r="E772" s="45"/>
      <c r="F772" s="45"/>
      <c r="G772" s="50"/>
      <c r="H772" s="45"/>
      <c r="I772" s="51"/>
      <c r="J772" s="33"/>
      <c r="K772" s="47"/>
    </row>
    <row r="773" spans="5:11" ht="15.5">
      <c r="E773" s="45"/>
      <c r="F773" s="45"/>
      <c r="G773" s="50"/>
      <c r="H773" s="45"/>
      <c r="I773" s="51"/>
      <c r="J773" s="33"/>
      <c r="K773" s="47"/>
    </row>
    <row r="774" spans="5:11" ht="15.5">
      <c r="E774" s="45"/>
      <c r="F774" s="45"/>
      <c r="G774" s="50"/>
      <c r="H774" s="45"/>
      <c r="I774" s="51"/>
      <c r="J774" s="33"/>
      <c r="K774" s="47"/>
    </row>
    <row r="775" spans="5:11" ht="15.5">
      <c r="E775" s="45"/>
      <c r="F775" s="45"/>
      <c r="G775" s="50"/>
      <c r="H775" s="45"/>
      <c r="I775" s="51"/>
      <c r="J775" s="33"/>
      <c r="K775" s="47"/>
    </row>
    <row r="776" spans="5:11" ht="15.5">
      <c r="E776" s="45"/>
      <c r="F776" s="45"/>
      <c r="G776" s="50"/>
      <c r="H776" s="45"/>
      <c r="I776" s="51"/>
      <c r="J776" s="33"/>
      <c r="K776" s="47"/>
    </row>
    <row r="777" spans="5:11" ht="15.5">
      <c r="E777" s="45"/>
      <c r="F777" s="45"/>
      <c r="G777" s="50"/>
      <c r="H777" s="45"/>
      <c r="I777" s="51"/>
      <c r="J777" s="33"/>
      <c r="K777" s="47"/>
    </row>
    <row r="778" spans="5:11" ht="15.5">
      <c r="E778" s="45"/>
      <c r="F778" s="45"/>
      <c r="G778" s="50"/>
      <c r="H778" s="45"/>
      <c r="I778" s="51"/>
      <c r="J778" s="33"/>
      <c r="K778" s="47"/>
    </row>
    <row r="779" spans="5:11" ht="15.5">
      <c r="E779" s="45"/>
      <c r="F779" s="45"/>
      <c r="G779" s="50"/>
      <c r="H779" s="45"/>
      <c r="I779" s="51"/>
      <c r="J779" s="33"/>
      <c r="K779" s="47"/>
    </row>
    <row r="780" spans="5:11" ht="15.5">
      <c r="E780" s="45"/>
      <c r="F780" s="45"/>
      <c r="G780" s="50"/>
      <c r="H780" s="45"/>
      <c r="I780" s="51"/>
      <c r="J780" s="33"/>
      <c r="K780" s="47"/>
    </row>
    <row r="781" spans="5:11" ht="15.5">
      <c r="E781" s="45"/>
      <c r="F781" s="45"/>
      <c r="G781" s="50"/>
      <c r="H781" s="45"/>
      <c r="I781" s="51"/>
      <c r="J781" s="33"/>
      <c r="K781" s="47"/>
    </row>
    <row r="782" spans="5:11" ht="15.5">
      <c r="E782" s="45"/>
      <c r="F782" s="45"/>
      <c r="G782" s="50"/>
      <c r="H782" s="45"/>
      <c r="I782" s="51"/>
      <c r="J782" s="33"/>
      <c r="K782" s="47"/>
    </row>
    <row r="783" spans="5:11" ht="15.5">
      <c r="E783" s="45"/>
      <c r="F783" s="45"/>
      <c r="G783" s="50"/>
      <c r="H783" s="45"/>
      <c r="I783" s="51"/>
      <c r="J783" s="33"/>
      <c r="K783" s="47"/>
    </row>
    <row r="784" spans="5:11" ht="15.5">
      <c r="E784" s="45"/>
      <c r="F784" s="45"/>
      <c r="G784" s="50"/>
      <c r="H784" s="45"/>
      <c r="I784" s="51"/>
      <c r="J784" s="33"/>
      <c r="K784" s="47"/>
    </row>
    <row r="785" spans="5:11" ht="15.5">
      <c r="E785" s="45"/>
      <c r="F785" s="45"/>
      <c r="G785" s="50"/>
      <c r="H785" s="45"/>
      <c r="I785" s="51"/>
      <c r="J785" s="33"/>
      <c r="K785" s="47"/>
    </row>
    <row r="786" spans="5:11" ht="15.5">
      <c r="E786" s="45"/>
      <c r="F786" s="45"/>
      <c r="G786" s="50"/>
      <c r="H786" s="45"/>
      <c r="I786" s="51"/>
      <c r="J786" s="33"/>
      <c r="K786" s="47"/>
    </row>
    <row r="787" spans="5:11" ht="15.5">
      <c r="E787" s="45"/>
      <c r="F787" s="45"/>
      <c r="G787" s="50"/>
      <c r="H787" s="45"/>
      <c r="I787" s="51"/>
      <c r="J787" s="33"/>
      <c r="K787" s="47"/>
    </row>
    <row r="788" spans="5:11" ht="15.5">
      <c r="E788" s="45"/>
      <c r="F788" s="45"/>
      <c r="G788" s="50"/>
      <c r="H788" s="45"/>
      <c r="I788" s="51"/>
      <c r="J788" s="33"/>
      <c r="K788" s="47"/>
    </row>
    <row r="789" spans="5:11" ht="15.5">
      <c r="E789" s="45"/>
      <c r="F789" s="45"/>
      <c r="G789" s="50"/>
      <c r="H789" s="45"/>
      <c r="I789" s="51"/>
      <c r="J789" s="33"/>
      <c r="K789" s="47"/>
    </row>
    <row r="790" spans="5:11" ht="15.5">
      <c r="E790" s="45"/>
      <c r="F790" s="45"/>
      <c r="G790" s="50"/>
      <c r="H790" s="45"/>
      <c r="I790" s="51"/>
      <c r="J790" s="33"/>
      <c r="K790" s="47"/>
    </row>
    <row r="791" spans="5:11" ht="15.5">
      <c r="E791" s="45"/>
      <c r="F791" s="45"/>
      <c r="G791" s="50"/>
      <c r="H791" s="45"/>
      <c r="I791" s="51"/>
      <c r="J791" s="33"/>
      <c r="K791" s="47"/>
    </row>
    <row r="792" spans="5:11" ht="15.5">
      <c r="E792" s="45"/>
      <c r="F792" s="45"/>
      <c r="G792" s="50"/>
      <c r="H792" s="45"/>
      <c r="I792" s="51"/>
      <c r="J792" s="33"/>
      <c r="K792" s="47"/>
    </row>
    <row r="793" spans="5:11" ht="15.5">
      <c r="E793" s="45"/>
      <c r="F793" s="45"/>
      <c r="G793" s="50"/>
      <c r="H793" s="45"/>
      <c r="I793" s="51"/>
      <c r="J793" s="33"/>
      <c r="K793" s="47"/>
    </row>
    <row r="794" spans="5:11" ht="15.5">
      <c r="E794" s="45"/>
      <c r="F794" s="45"/>
      <c r="G794" s="50"/>
      <c r="H794" s="45"/>
      <c r="I794" s="51"/>
      <c r="J794" s="33"/>
      <c r="K794" s="47"/>
    </row>
    <row r="795" spans="5:11" ht="15.5">
      <c r="E795" s="45"/>
      <c r="F795" s="45"/>
      <c r="G795" s="50"/>
      <c r="H795" s="45"/>
      <c r="I795" s="51"/>
      <c r="J795" s="33"/>
      <c r="K795" s="47"/>
    </row>
    <row r="796" spans="5:11" ht="15.5">
      <c r="E796" s="45"/>
      <c r="F796" s="45"/>
      <c r="G796" s="50"/>
      <c r="H796" s="45"/>
      <c r="I796" s="51"/>
      <c r="J796" s="33"/>
      <c r="K796" s="47"/>
    </row>
    <row r="797" spans="5:11" ht="15.5">
      <c r="E797" s="45"/>
      <c r="F797" s="45"/>
      <c r="G797" s="50"/>
      <c r="H797" s="45"/>
      <c r="I797" s="51"/>
      <c r="J797" s="33"/>
      <c r="K797" s="47"/>
    </row>
    <row r="798" spans="5:11" ht="15.5">
      <c r="E798" s="45"/>
      <c r="F798" s="45"/>
      <c r="G798" s="50"/>
      <c r="H798" s="45"/>
      <c r="I798" s="51"/>
      <c r="J798" s="33"/>
      <c r="K798" s="47"/>
    </row>
    <row r="799" spans="5:11" ht="15.5">
      <c r="E799" s="45"/>
      <c r="F799" s="45"/>
      <c r="G799" s="50"/>
      <c r="H799" s="45"/>
      <c r="I799" s="51"/>
      <c r="J799" s="33"/>
      <c r="K799" s="47"/>
    </row>
    <row r="800" spans="5:11" ht="15.5">
      <c r="E800" s="45"/>
      <c r="F800" s="45"/>
      <c r="G800" s="50"/>
      <c r="H800" s="45"/>
      <c r="I800" s="51"/>
      <c r="J800" s="33"/>
      <c r="K800" s="47"/>
    </row>
    <row r="801" spans="5:11" ht="15.5">
      <c r="E801" s="45"/>
      <c r="F801" s="45"/>
      <c r="G801" s="50"/>
      <c r="H801" s="45"/>
      <c r="I801" s="51"/>
      <c r="J801" s="33"/>
      <c r="K801" s="47"/>
    </row>
    <row r="802" spans="5:11" ht="15.5">
      <c r="E802" s="45"/>
      <c r="F802" s="45"/>
      <c r="G802" s="50"/>
      <c r="H802" s="45"/>
      <c r="I802" s="51"/>
      <c r="J802" s="33"/>
      <c r="K802" s="47"/>
    </row>
    <row r="803" spans="5:11" ht="15.5">
      <c r="E803" s="45"/>
      <c r="F803" s="45"/>
      <c r="G803" s="50"/>
      <c r="H803" s="45"/>
      <c r="I803" s="51"/>
      <c r="J803" s="33"/>
      <c r="K803" s="47"/>
    </row>
    <row r="804" spans="5:11" ht="15.5">
      <c r="E804" s="45"/>
      <c r="F804" s="45"/>
      <c r="G804" s="50"/>
      <c r="H804" s="45"/>
      <c r="I804" s="51"/>
      <c r="J804" s="33"/>
      <c r="K804" s="47"/>
    </row>
    <row r="805" spans="5:11" ht="15.5">
      <c r="E805" s="45"/>
      <c r="F805" s="45"/>
      <c r="G805" s="50"/>
      <c r="H805" s="45"/>
      <c r="I805" s="51"/>
      <c r="J805" s="33"/>
      <c r="K805" s="47"/>
    </row>
    <row r="806" spans="5:11" ht="15.5">
      <c r="E806" s="45"/>
      <c r="F806" s="45"/>
      <c r="G806" s="50"/>
      <c r="H806" s="45"/>
      <c r="I806" s="51"/>
      <c r="J806" s="33"/>
      <c r="K806" s="47"/>
    </row>
    <row r="807" spans="5:11" ht="15.5">
      <c r="E807" s="45"/>
      <c r="F807" s="45"/>
      <c r="G807" s="50"/>
      <c r="H807" s="45"/>
      <c r="I807" s="51"/>
      <c r="J807" s="33"/>
      <c r="K807" s="47"/>
    </row>
    <row r="808" spans="5:11" ht="15.5">
      <c r="E808" s="45"/>
      <c r="F808" s="45"/>
      <c r="G808" s="50"/>
      <c r="H808" s="45"/>
      <c r="I808" s="51"/>
      <c r="J808" s="33"/>
      <c r="K808" s="47"/>
    </row>
    <row r="809" spans="5:11" ht="15.5">
      <c r="E809" s="45"/>
      <c r="F809" s="45"/>
      <c r="G809" s="50"/>
      <c r="H809" s="45"/>
      <c r="I809" s="51"/>
      <c r="J809" s="33"/>
      <c r="K809" s="47"/>
    </row>
    <row r="810" spans="5:11" ht="15.5">
      <c r="E810" s="45"/>
      <c r="F810" s="45"/>
      <c r="G810" s="50"/>
      <c r="H810" s="45"/>
      <c r="I810" s="51"/>
      <c r="J810" s="33"/>
      <c r="K810" s="47"/>
    </row>
    <row r="811" spans="5:11" ht="15.5">
      <c r="E811" s="45"/>
      <c r="F811" s="45"/>
      <c r="G811" s="50"/>
      <c r="H811" s="45"/>
      <c r="I811" s="51"/>
      <c r="J811" s="33"/>
      <c r="K811" s="47"/>
    </row>
    <row r="812" spans="5:11" ht="15.5">
      <c r="E812" s="45"/>
      <c r="F812" s="45"/>
      <c r="G812" s="50"/>
      <c r="H812" s="45"/>
      <c r="I812" s="51"/>
      <c r="J812" s="33"/>
      <c r="K812" s="47"/>
    </row>
    <row r="813" spans="5:11" ht="15.5">
      <c r="E813" s="45"/>
      <c r="F813" s="45"/>
      <c r="G813" s="50"/>
      <c r="H813" s="45"/>
      <c r="I813" s="51"/>
      <c r="J813" s="33"/>
      <c r="K813" s="47"/>
    </row>
    <row r="814" spans="5:11" ht="15.5">
      <c r="E814" s="45"/>
      <c r="F814" s="45"/>
      <c r="G814" s="50"/>
      <c r="H814" s="45"/>
      <c r="I814" s="51"/>
      <c r="J814" s="33"/>
      <c r="K814" s="47"/>
    </row>
    <row r="815" spans="5:11" ht="15.5">
      <c r="E815" s="45"/>
      <c r="F815" s="45"/>
      <c r="G815" s="50"/>
      <c r="H815" s="45"/>
      <c r="I815" s="51"/>
      <c r="J815" s="33"/>
      <c r="K815" s="47"/>
    </row>
    <row r="816" spans="5:11" ht="15.5">
      <c r="E816" s="45"/>
      <c r="F816" s="45"/>
      <c r="G816" s="50"/>
      <c r="H816" s="45"/>
      <c r="I816" s="51"/>
      <c r="J816" s="33"/>
      <c r="K816" s="47"/>
    </row>
    <row r="817" spans="5:11" ht="15.5">
      <c r="E817" s="45"/>
      <c r="F817" s="45"/>
      <c r="G817" s="50"/>
      <c r="H817" s="45"/>
      <c r="I817" s="51"/>
      <c r="J817" s="33"/>
      <c r="K817" s="47"/>
    </row>
    <row r="818" spans="5:11" ht="15.5">
      <c r="E818" s="45"/>
      <c r="F818" s="45"/>
      <c r="G818" s="50"/>
      <c r="H818" s="45"/>
      <c r="I818" s="51"/>
      <c r="J818" s="33"/>
      <c r="K818" s="47"/>
    </row>
    <row r="819" spans="5:11" ht="15.5">
      <c r="E819" s="45"/>
      <c r="F819" s="45"/>
      <c r="G819" s="50"/>
      <c r="H819" s="45"/>
      <c r="I819" s="51"/>
      <c r="J819" s="33"/>
      <c r="K819" s="47"/>
    </row>
    <row r="820" spans="5:11" ht="15.5">
      <c r="E820" s="45"/>
      <c r="F820" s="45"/>
      <c r="G820" s="50"/>
      <c r="H820" s="45"/>
      <c r="I820" s="51"/>
      <c r="J820" s="33"/>
      <c r="K820" s="47"/>
    </row>
    <row r="821" spans="5:11" ht="15.5">
      <c r="E821" s="45"/>
      <c r="F821" s="45"/>
      <c r="G821" s="50"/>
      <c r="H821" s="45"/>
      <c r="I821" s="51"/>
      <c r="J821" s="33"/>
      <c r="K821" s="47"/>
    </row>
    <row r="822" spans="5:11" ht="15.5">
      <c r="E822" s="45"/>
      <c r="F822" s="45"/>
      <c r="G822" s="50"/>
      <c r="H822" s="45"/>
      <c r="I822" s="51"/>
      <c r="J822" s="33"/>
      <c r="K822" s="47"/>
    </row>
    <row r="823" spans="5:11" ht="15.5">
      <c r="E823" s="45"/>
      <c r="F823" s="45"/>
      <c r="G823" s="50"/>
      <c r="H823" s="45"/>
      <c r="I823" s="51"/>
      <c r="J823" s="33"/>
      <c r="K823" s="47"/>
    </row>
    <row r="824" spans="5:11" ht="15.5">
      <c r="E824" s="45"/>
      <c r="F824" s="45"/>
      <c r="G824" s="50"/>
      <c r="H824" s="45"/>
      <c r="I824" s="51"/>
      <c r="J824" s="33"/>
      <c r="K824" s="47"/>
    </row>
    <row r="825" spans="5:11" ht="15.5">
      <c r="E825" s="45"/>
      <c r="F825" s="45"/>
      <c r="G825" s="50"/>
      <c r="H825" s="45"/>
      <c r="I825" s="51"/>
      <c r="J825" s="33"/>
      <c r="K825" s="47"/>
    </row>
    <row r="826" spans="5:11" ht="15.5">
      <c r="E826" s="45"/>
      <c r="F826" s="45"/>
      <c r="G826" s="50"/>
      <c r="H826" s="45"/>
      <c r="I826" s="51"/>
      <c r="J826" s="33"/>
      <c r="K826" s="47"/>
    </row>
    <row r="827" spans="5:11" ht="15.5">
      <c r="E827" s="45"/>
      <c r="F827" s="45"/>
      <c r="G827" s="50"/>
      <c r="H827" s="45"/>
      <c r="I827" s="51"/>
      <c r="J827" s="33"/>
      <c r="K827" s="47"/>
    </row>
    <row r="828" spans="5:11" ht="15.5">
      <c r="E828" s="45"/>
      <c r="F828" s="45"/>
      <c r="G828" s="50"/>
      <c r="H828" s="45"/>
      <c r="I828" s="51"/>
      <c r="J828" s="33"/>
      <c r="K828" s="47"/>
    </row>
    <row r="829" spans="5:11" ht="15.5">
      <c r="E829" s="45"/>
      <c r="F829" s="45"/>
      <c r="G829" s="50"/>
      <c r="H829" s="45"/>
      <c r="I829" s="51"/>
      <c r="J829" s="33"/>
      <c r="K829" s="47"/>
    </row>
    <row r="830" spans="5:11" ht="15.5">
      <c r="E830" s="45"/>
      <c r="F830" s="45"/>
      <c r="G830" s="50"/>
      <c r="H830" s="45"/>
      <c r="I830" s="51"/>
      <c r="J830" s="33"/>
      <c r="K830" s="47"/>
    </row>
    <row r="831" spans="5:11" ht="15.5">
      <c r="E831" s="45"/>
      <c r="F831" s="45"/>
      <c r="G831" s="50"/>
      <c r="H831" s="45"/>
      <c r="I831" s="51"/>
      <c r="J831" s="33"/>
      <c r="K831" s="47"/>
    </row>
    <row r="832" spans="5:11" ht="15.5">
      <c r="E832" s="45"/>
      <c r="F832" s="45"/>
      <c r="G832" s="50"/>
      <c r="H832" s="45"/>
      <c r="I832" s="51"/>
      <c r="J832" s="33"/>
      <c r="K832" s="47"/>
    </row>
    <row r="833" spans="5:11" ht="15.5">
      <c r="E833" s="45"/>
      <c r="F833" s="45"/>
      <c r="G833" s="50"/>
      <c r="H833" s="45"/>
      <c r="I833" s="51"/>
      <c r="J833" s="33"/>
      <c r="K833" s="47"/>
    </row>
    <row r="834" spans="5:11" ht="15.5">
      <c r="E834" s="45"/>
      <c r="F834" s="45"/>
      <c r="G834" s="50"/>
      <c r="H834" s="45"/>
      <c r="I834" s="51"/>
      <c r="J834" s="33"/>
      <c r="K834" s="47"/>
    </row>
    <row r="835" spans="5:11" ht="15.5">
      <c r="E835" s="45"/>
      <c r="F835" s="45"/>
      <c r="G835" s="50"/>
      <c r="H835" s="45"/>
      <c r="I835" s="51"/>
      <c r="J835" s="33"/>
      <c r="K835" s="47"/>
    </row>
    <row r="836" spans="5:11" ht="15.5">
      <c r="E836" s="45"/>
      <c r="F836" s="45"/>
      <c r="G836" s="50"/>
      <c r="H836" s="45"/>
      <c r="I836" s="51"/>
      <c r="J836" s="33"/>
      <c r="K836" s="47"/>
    </row>
    <row r="837" spans="5:11" ht="15.5">
      <c r="E837" s="45"/>
      <c r="F837" s="45"/>
      <c r="G837" s="50"/>
      <c r="H837" s="45"/>
      <c r="I837" s="51"/>
      <c r="J837" s="33"/>
      <c r="K837" s="47"/>
    </row>
    <row r="838" spans="5:11" ht="15.5">
      <c r="E838" s="45"/>
      <c r="F838" s="45"/>
      <c r="G838" s="50"/>
      <c r="H838" s="45"/>
      <c r="I838" s="51"/>
      <c r="J838" s="33"/>
      <c r="K838" s="47"/>
    </row>
    <row r="839" spans="5:11" ht="15.5">
      <c r="E839" s="45"/>
      <c r="F839" s="45"/>
      <c r="G839" s="50"/>
      <c r="H839" s="45"/>
      <c r="I839" s="51"/>
      <c r="J839" s="33"/>
      <c r="K839" s="47"/>
    </row>
    <row r="840" spans="5:11" ht="15.5">
      <c r="E840" s="45"/>
      <c r="F840" s="45"/>
      <c r="G840" s="50"/>
      <c r="H840" s="45"/>
      <c r="I840" s="51"/>
      <c r="J840" s="33"/>
      <c r="K840" s="47"/>
    </row>
    <row r="841" spans="5:11" ht="15.5">
      <c r="E841" s="45"/>
      <c r="F841" s="45"/>
      <c r="G841" s="50"/>
      <c r="H841" s="45"/>
      <c r="I841" s="51"/>
      <c r="J841" s="33"/>
      <c r="K841" s="47"/>
    </row>
    <row r="842" spans="5:11" ht="15.5">
      <c r="E842" s="45"/>
      <c r="F842" s="45"/>
      <c r="G842" s="50"/>
      <c r="H842" s="45"/>
      <c r="I842" s="51"/>
      <c r="J842" s="33"/>
      <c r="K842" s="47"/>
    </row>
    <row r="843" spans="5:11" ht="15.5">
      <c r="E843" s="45"/>
      <c r="F843" s="45"/>
      <c r="G843" s="50"/>
      <c r="H843" s="45"/>
      <c r="I843" s="51"/>
      <c r="J843" s="33"/>
      <c r="K843" s="47"/>
    </row>
    <row r="844" spans="5:11" ht="15.5">
      <c r="E844" s="45"/>
      <c r="F844" s="45"/>
      <c r="G844" s="50"/>
      <c r="H844" s="45"/>
      <c r="I844" s="51"/>
      <c r="J844" s="33"/>
      <c r="K844" s="47"/>
    </row>
    <row r="845" spans="5:11" ht="15.5">
      <c r="E845" s="45"/>
      <c r="F845" s="45"/>
      <c r="G845" s="50"/>
      <c r="H845" s="45"/>
      <c r="I845" s="51"/>
      <c r="J845" s="33"/>
      <c r="K845" s="47"/>
    </row>
    <row r="846" spans="5:11" ht="15.5">
      <c r="E846" s="45"/>
      <c r="F846" s="45"/>
      <c r="G846" s="50"/>
      <c r="H846" s="45"/>
      <c r="I846" s="51"/>
      <c r="J846" s="33"/>
      <c r="K846" s="47"/>
    </row>
    <row r="847" spans="5:11" ht="15.5">
      <c r="E847" s="45"/>
      <c r="F847" s="45"/>
      <c r="G847" s="50"/>
      <c r="H847" s="45"/>
      <c r="I847" s="51"/>
      <c r="J847" s="33"/>
      <c r="K847" s="47"/>
    </row>
    <row r="848" spans="5:11" ht="15.5">
      <c r="E848" s="45"/>
      <c r="F848" s="45"/>
      <c r="G848" s="50"/>
      <c r="H848" s="45"/>
      <c r="I848" s="51"/>
      <c r="J848" s="33"/>
      <c r="K848" s="47"/>
    </row>
    <row r="849" spans="5:11" ht="15.5">
      <c r="E849" s="45"/>
      <c r="F849" s="45"/>
      <c r="G849" s="50"/>
      <c r="H849" s="45"/>
      <c r="I849" s="51"/>
      <c r="J849" s="33"/>
      <c r="K849" s="47"/>
    </row>
    <row r="850" spans="5:11" ht="15.5">
      <c r="E850" s="45"/>
      <c r="F850" s="45"/>
      <c r="G850" s="50"/>
      <c r="H850" s="45"/>
      <c r="I850" s="51"/>
      <c r="J850" s="33"/>
      <c r="K850" s="47"/>
    </row>
    <row r="851" spans="5:11" ht="15.5">
      <c r="E851" s="45"/>
      <c r="F851" s="45"/>
      <c r="G851" s="50"/>
      <c r="H851" s="45"/>
      <c r="I851" s="51"/>
      <c r="J851" s="33"/>
      <c r="K851" s="47"/>
    </row>
    <row r="852" spans="5:11" ht="15.5">
      <c r="E852" s="45"/>
      <c r="F852" s="45"/>
      <c r="G852" s="50"/>
      <c r="H852" s="45"/>
      <c r="I852" s="51"/>
      <c r="J852" s="33"/>
      <c r="K852" s="47"/>
    </row>
    <row r="853" spans="5:11" ht="15.5">
      <c r="E853" s="45"/>
      <c r="F853" s="45"/>
      <c r="G853" s="50"/>
      <c r="H853" s="45"/>
      <c r="I853" s="51"/>
      <c r="J853" s="33"/>
      <c r="K853" s="47"/>
    </row>
    <row r="854" spans="5:11" ht="15.5">
      <c r="E854" s="45"/>
      <c r="F854" s="45"/>
      <c r="G854" s="50"/>
      <c r="H854" s="45"/>
      <c r="I854" s="51"/>
      <c r="J854" s="33"/>
      <c r="K854" s="47"/>
    </row>
    <row r="855" spans="5:11" ht="15.5">
      <c r="E855" s="45"/>
      <c r="F855" s="45"/>
      <c r="G855" s="50"/>
      <c r="H855" s="45"/>
      <c r="I855" s="51"/>
      <c r="J855" s="33"/>
      <c r="K855" s="47"/>
    </row>
    <row r="856" spans="5:11" ht="15.5">
      <c r="E856" s="45"/>
      <c r="F856" s="45"/>
      <c r="G856" s="50"/>
      <c r="H856" s="45"/>
      <c r="I856" s="51"/>
      <c r="J856" s="33"/>
      <c r="K856" s="47"/>
    </row>
    <row r="857" spans="5:11" ht="15.5">
      <c r="E857" s="45"/>
      <c r="F857" s="45"/>
      <c r="G857" s="50"/>
      <c r="H857" s="45"/>
      <c r="I857" s="51"/>
      <c r="J857" s="33"/>
      <c r="K857" s="47"/>
    </row>
    <row r="858" spans="5:11" ht="15.5">
      <c r="E858" s="45"/>
      <c r="F858" s="45"/>
      <c r="G858" s="50"/>
      <c r="H858" s="45"/>
      <c r="I858" s="51"/>
      <c r="J858" s="33"/>
      <c r="K858" s="47"/>
    </row>
    <row r="859" spans="5:11" ht="15.5">
      <c r="E859" s="45"/>
      <c r="F859" s="45"/>
      <c r="G859" s="50"/>
      <c r="H859" s="45"/>
      <c r="I859" s="51"/>
      <c r="J859" s="33"/>
      <c r="K859" s="47"/>
    </row>
    <row r="860" spans="5:11" ht="15.5">
      <c r="E860" s="45"/>
      <c r="F860" s="45"/>
      <c r="G860" s="50"/>
      <c r="H860" s="45"/>
      <c r="I860" s="51"/>
      <c r="J860" s="33"/>
      <c r="K860" s="47"/>
    </row>
    <row r="861" spans="5:11" ht="15.5">
      <c r="E861" s="45"/>
      <c r="F861" s="45"/>
      <c r="G861" s="50"/>
      <c r="H861" s="45"/>
      <c r="I861" s="51"/>
      <c r="J861" s="33"/>
      <c r="K861" s="47"/>
    </row>
    <row r="862" spans="5:11" ht="15.5">
      <c r="E862" s="45"/>
      <c r="F862" s="45"/>
      <c r="G862" s="50"/>
      <c r="H862" s="45"/>
      <c r="I862" s="51"/>
      <c r="J862" s="33"/>
      <c r="K862" s="47"/>
    </row>
    <row r="863" spans="5:11" ht="15.5">
      <c r="E863" s="45"/>
      <c r="F863" s="45"/>
      <c r="G863" s="50"/>
      <c r="H863" s="45"/>
      <c r="I863" s="51"/>
      <c r="J863" s="33"/>
      <c r="K863" s="47"/>
    </row>
    <row r="864" spans="5:11" ht="15.5">
      <c r="E864" s="45"/>
      <c r="F864" s="45"/>
      <c r="G864" s="50"/>
      <c r="H864" s="45"/>
      <c r="I864" s="51"/>
      <c r="J864" s="33"/>
      <c r="K864" s="47"/>
    </row>
    <row r="865" spans="5:11" ht="15.5">
      <c r="E865" s="45"/>
      <c r="F865" s="45"/>
      <c r="G865" s="50"/>
      <c r="H865" s="45"/>
      <c r="I865" s="51"/>
      <c r="J865" s="33"/>
      <c r="K865" s="47"/>
    </row>
    <row r="866" spans="5:11" ht="15.5">
      <c r="E866" s="45"/>
      <c r="F866" s="45"/>
      <c r="G866" s="50"/>
      <c r="H866" s="45"/>
      <c r="I866" s="51"/>
      <c r="J866" s="33"/>
      <c r="K866" s="47"/>
    </row>
    <row r="867" spans="5:11" ht="15.5">
      <c r="E867" s="45"/>
      <c r="F867" s="45"/>
      <c r="G867" s="50"/>
      <c r="H867" s="45"/>
      <c r="I867" s="51"/>
      <c r="J867" s="33"/>
      <c r="K867" s="47"/>
    </row>
    <row r="868" spans="5:11" ht="15.5">
      <c r="E868" s="45"/>
      <c r="F868" s="45"/>
      <c r="G868" s="50"/>
      <c r="H868" s="45"/>
      <c r="I868" s="51"/>
      <c r="J868" s="33"/>
      <c r="K868" s="47"/>
    </row>
    <row r="869" spans="5:11" ht="15.5">
      <c r="E869" s="45"/>
      <c r="F869" s="45"/>
      <c r="G869" s="50"/>
      <c r="H869" s="45"/>
      <c r="I869" s="51"/>
      <c r="J869" s="33"/>
      <c r="K869" s="47"/>
    </row>
    <row r="870" spans="5:11" ht="15.5">
      <c r="E870" s="45"/>
      <c r="F870" s="45"/>
      <c r="G870" s="50"/>
      <c r="H870" s="45"/>
      <c r="I870" s="51"/>
      <c r="J870" s="33"/>
      <c r="K870" s="47"/>
    </row>
    <row r="871" spans="5:11" ht="15.5">
      <c r="E871" s="45"/>
      <c r="F871" s="45"/>
      <c r="G871" s="50"/>
      <c r="H871" s="45"/>
      <c r="I871" s="51"/>
      <c r="J871" s="33"/>
      <c r="K871" s="47"/>
    </row>
    <row r="872" spans="5:11" ht="15.5">
      <c r="E872" s="45"/>
      <c r="F872" s="45"/>
      <c r="G872" s="50"/>
      <c r="H872" s="45"/>
      <c r="I872" s="51"/>
      <c r="J872" s="33"/>
      <c r="K872" s="47"/>
    </row>
    <row r="873" spans="5:11" ht="15.5">
      <c r="E873" s="45"/>
      <c r="F873" s="45"/>
      <c r="G873" s="50"/>
      <c r="H873" s="45"/>
      <c r="I873" s="51"/>
      <c r="J873" s="33"/>
      <c r="K873" s="47"/>
    </row>
    <row r="874" spans="5:11" ht="15.5">
      <c r="E874" s="45"/>
      <c r="F874" s="45"/>
      <c r="G874" s="50"/>
      <c r="H874" s="45"/>
      <c r="I874" s="51"/>
      <c r="J874" s="33"/>
      <c r="K874" s="47"/>
    </row>
    <row r="875" spans="5:11" ht="15.5">
      <c r="E875" s="45"/>
      <c r="F875" s="45"/>
      <c r="G875" s="50"/>
      <c r="H875" s="45"/>
      <c r="I875" s="51"/>
      <c r="J875" s="33"/>
      <c r="K875" s="47"/>
    </row>
    <row r="876" spans="5:11" ht="15.5">
      <c r="E876" s="45"/>
      <c r="F876" s="45"/>
      <c r="G876" s="50"/>
      <c r="H876" s="45"/>
      <c r="I876" s="51"/>
      <c r="J876" s="33"/>
      <c r="K876" s="47"/>
    </row>
    <row r="877" spans="5:11" ht="15.5">
      <c r="E877" s="45"/>
      <c r="F877" s="45"/>
      <c r="G877" s="50"/>
      <c r="H877" s="45"/>
      <c r="I877" s="51"/>
      <c r="J877" s="33"/>
      <c r="K877" s="47"/>
    </row>
    <row r="878" spans="5:11" ht="15.5">
      <c r="E878" s="45"/>
      <c r="F878" s="45"/>
      <c r="G878" s="50"/>
      <c r="H878" s="45"/>
      <c r="I878" s="51"/>
      <c r="J878" s="33"/>
      <c r="K878" s="47"/>
    </row>
    <row r="879" spans="5:11" ht="15.5">
      <c r="E879" s="45"/>
      <c r="F879" s="45"/>
      <c r="G879" s="50"/>
      <c r="H879" s="45"/>
      <c r="I879" s="51"/>
      <c r="J879" s="33"/>
      <c r="K879" s="47"/>
    </row>
    <row r="880" spans="5:11" ht="15.5">
      <c r="E880" s="45"/>
      <c r="F880" s="45"/>
      <c r="G880" s="50"/>
      <c r="H880" s="45"/>
      <c r="I880" s="51"/>
      <c r="J880" s="33"/>
      <c r="K880" s="47"/>
    </row>
    <row r="881" spans="5:11" ht="15.5">
      <c r="E881" s="45"/>
      <c r="F881" s="45"/>
      <c r="G881" s="50"/>
      <c r="H881" s="45"/>
      <c r="I881" s="51"/>
      <c r="J881" s="33"/>
      <c r="K881" s="47"/>
    </row>
    <row r="882" spans="5:11" ht="15.5">
      <c r="E882" s="45"/>
      <c r="F882" s="45"/>
      <c r="G882" s="50"/>
      <c r="H882" s="45"/>
      <c r="I882" s="51"/>
      <c r="J882" s="33"/>
      <c r="K882" s="47"/>
    </row>
    <row r="883" spans="5:11" ht="15.5">
      <c r="E883" s="45"/>
      <c r="F883" s="45"/>
      <c r="G883" s="50"/>
      <c r="H883" s="45"/>
      <c r="I883" s="51"/>
      <c r="J883" s="33"/>
      <c r="K883" s="47"/>
    </row>
    <row r="884" spans="5:11" ht="15.5">
      <c r="E884" s="45"/>
      <c r="F884" s="45"/>
      <c r="G884" s="50"/>
      <c r="H884" s="45"/>
      <c r="I884" s="51"/>
      <c r="J884" s="33"/>
      <c r="K884" s="47"/>
    </row>
    <row r="885" spans="5:11" ht="15.5">
      <c r="E885" s="45"/>
      <c r="F885" s="45"/>
      <c r="G885" s="50"/>
      <c r="H885" s="45"/>
      <c r="I885" s="51"/>
      <c r="J885" s="33"/>
      <c r="K885" s="47"/>
    </row>
    <row r="886" spans="5:11" ht="15.5">
      <c r="E886" s="45"/>
      <c r="F886" s="45"/>
      <c r="G886" s="50"/>
      <c r="H886" s="45"/>
      <c r="I886" s="51"/>
      <c r="J886" s="33"/>
      <c r="K886" s="47"/>
    </row>
    <row r="887" spans="5:11" ht="15.5">
      <c r="E887" s="45"/>
      <c r="F887" s="45"/>
      <c r="G887" s="50"/>
      <c r="H887" s="45"/>
      <c r="I887" s="51"/>
      <c r="J887" s="33"/>
      <c r="K887" s="47"/>
    </row>
    <row r="888" spans="5:11" ht="15.5">
      <c r="E888" s="45"/>
      <c r="F888" s="45"/>
      <c r="G888" s="50"/>
      <c r="H888" s="45"/>
      <c r="I888" s="51"/>
      <c r="J888" s="33"/>
      <c r="K888" s="47"/>
    </row>
    <row r="889" spans="5:11" ht="15.5">
      <c r="E889" s="45"/>
      <c r="F889" s="45"/>
      <c r="G889" s="50"/>
      <c r="H889" s="45"/>
      <c r="I889" s="51"/>
      <c r="J889" s="33"/>
      <c r="K889" s="47"/>
    </row>
    <row r="890" spans="5:11" ht="15.5">
      <c r="E890" s="45"/>
      <c r="F890" s="45"/>
      <c r="G890" s="50"/>
      <c r="H890" s="45"/>
      <c r="I890" s="51"/>
      <c r="J890" s="33"/>
      <c r="K890" s="47"/>
    </row>
    <row r="891" spans="5:11" ht="15.5">
      <c r="E891" s="45"/>
      <c r="F891" s="45"/>
      <c r="G891" s="50"/>
      <c r="H891" s="45"/>
      <c r="I891" s="51"/>
      <c r="J891" s="33"/>
      <c r="K891" s="47"/>
    </row>
    <row r="892" spans="5:11" ht="15.5">
      <c r="E892" s="45"/>
      <c r="F892" s="45"/>
      <c r="G892" s="50"/>
      <c r="H892" s="45"/>
      <c r="I892" s="51"/>
      <c r="J892" s="33"/>
      <c r="K892" s="47"/>
    </row>
    <row r="893" spans="5:11" ht="15.5">
      <c r="E893" s="45"/>
      <c r="F893" s="45"/>
      <c r="G893" s="50"/>
      <c r="H893" s="45"/>
      <c r="I893" s="51"/>
      <c r="J893" s="33"/>
      <c r="K893" s="47"/>
    </row>
    <row r="894" spans="5:11" ht="15.5">
      <c r="E894" s="45"/>
      <c r="F894" s="45"/>
      <c r="G894" s="50"/>
      <c r="H894" s="45"/>
      <c r="I894" s="51"/>
      <c r="J894" s="33"/>
      <c r="K894" s="47"/>
    </row>
    <row r="895" spans="5:11" ht="15.5">
      <c r="E895" s="45"/>
      <c r="F895" s="45"/>
      <c r="G895" s="50"/>
      <c r="H895" s="45"/>
      <c r="I895" s="51"/>
      <c r="J895" s="33"/>
      <c r="K895" s="47"/>
    </row>
    <row r="896" spans="5:11" ht="15.5">
      <c r="E896" s="45"/>
      <c r="F896" s="45"/>
      <c r="G896" s="50"/>
      <c r="H896" s="45"/>
      <c r="I896" s="51"/>
      <c r="J896" s="33"/>
      <c r="K896" s="47"/>
    </row>
    <row r="897" spans="5:11" ht="15.5">
      <c r="E897" s="45"/>
      <c r="F897" s="45"/>
      <c r="G897" s="50"/>
      <c r="H897" s="45"/>
      <c r="I897" s="51"/>
      <c r="J897" s="33"/>
      <c r="K897" s="47"/>
    </row>
    <row r="898" spans="5:11" ht="15.5">
      <c r="E898" s="45"/>
      <c r="F898" s="45"/>
      <c r="G898" s="50"/>
      <c r="H898" s="45"/>
      <c r="I898" s="51"/>
      <c r="J898" s="33"/>
      <c r="K898" s="47"/>
    </row>
    <row r="899" spans="5:11" ht="15.5">
      <c r="E899" s="45"/>
      <c r="F899" s="45"/>
      <c r="G899" s="50"/>
      <c r="H899" s="45"/>
      <c r="I899" s="51"/>
      <c r="J899" s="33"/>
      <c r="K899" s="47"/>
    </row>
    <row r="900" spans="5:11" ht="15.5">
      <c r="E900" s="45"/>
      <c r="F900" s="45"/>
      <c r="G900" s="50"/>
      <c r="H900" s="45"/>
      <c r="I900" s="51"/>
      <c r="J900" s="33"/>
      <c r="K900" s="47"/>
    </row>
    <row r="901" spans="5:11" ht="15.5">
      <c r="E901" s="45"/>
      <c r="F901" s="45"/>
      <c r="G901" s="50"/>
      <c r="H901" s="45"/>
      <c r="I901" s="51"/>
      <c r="J901" s="33"/>
      <c r="K901" s="47"/>
    </row>
    <row r="902" spans="5:11" ht="15.5">
      <c r="E902" s="45"/>
      <c r="F902" s="45"/>
      <c r="G902" s="50"/>
      <c r="H902" s="45"/>
      <c r="I902" s="51"/>
      <c r="J902" s="33"/>
      <c r="K902" s="47"/>
    </row>
    <row r="903" spans="5:11" ht="15.5">
      <c r="E903" s="45"/>
      <c r="F903" s="45"/>
      <c r="G903" s="50"/>
      <c r="H903" s="45"/>
      <c r="I903" s="51"/>
      <c r="J903" s="33"/>
      <c r="K903" s="47"/>
    </row>
    <row r="904" spans="5:11" ht="15.5">
      <c r="E904" s="45"/>
      <c r="F904" s="45"/>
      <c r="G904" s="50"/>
      <c r="H904" s="45"/>
      <c r="I904" s="51"/>
      <c r="J904" s="33"/>
      <c r="K904" s="47"/>
    </row>
    <row r="905" spans="5:11" ht="15.5">
      <c r="E905" s="45"/>
      <c r="F905" s="45"/>
      <c r="G905" s="50"/>
      <c r="H905" s="45"/>
      <c r="I905" s="51"/>
      <c r="J905" s="33"/>
      <c r="K905" s="47"/>
    </row>
    <row r="906" spans="5:11" ht="15.5">
      <c r="E906" s="45"/>
      <c r="F906" s="45"/>
      <c r="G906" s="50"/>
      <c r="H906" s="45"/>
      <c r="I906" s="51"/>
      <c r="J906" s="33"/>
      <c r="K906" s="47"/>
    </row>
    <row r="907" spans="5:11" ht="15.5">
      <c r="E907" s="45"/>
      <c r="F907" s="45"/>
      <c r="G907" s="50"/>
      <c r="H907" s="45"/>
      <c r="I907" s="51"/>
      <c r="J907" s="33"/>
      <c r="K907" s="47"/>
    </row>
    <row r="908" spans="5:11" ht="15.5">
      <c r="E908" s="45"/>
      <c r="F908" s="45"/>
      <c r="G908" s="50"/>
      <c r="H908" s="45"/>
      <c r="I908" s="51"/>
      <c r="J908" s="33"/>
      <c r="K908" s="47"/>
    </row>
    <row r="909" spans="5:11" ht="15.5">
      <c r="E909" s="45"/>
      <c r="F909" s="45"/>
      <c r="G909" s="50"/>
      <c r="H909" s="45"/>
      <c r="I909" s="51"/>
      <c r="J909" s="33"/>
      <c r="K909" s="47"/>
    </row>
    <row r="910" spans="5:11" ht="15.5">
      <c r="E910" s="45"/>
      <c r="F910" s="45"/>
      <c r="G910" s="50"/>
      <c r="H910" s="45"/>
      <c r="I910" s="51"/>
      <c r="J910" s="33"/>
      <c r="K910" s="47"/>
    </row>
    <row r="911" spans="5:11" ht="15.5">
      <c r="E911" s="45"/>
      <c r="F911" s="45"/>
      <c r="G911" s="50"/>
      <c r="H911" s="45"/>
      <c r="I911" s="51"/>
      <c r="J911" s="33"/>
      <c r="K911" s="47"/>
    </row>
    <row r="912" spans="5:11" ht="15.5">
      <c r="E912" s="45"/>
      <c r="F912" s="45"/>
      <c r="G912" s="50"/>
      <c r="H912" s="45"/>
      <c r="I912" s="51"/>
      <c r="J912" s="33"/>
      <c r="K912" s="47"/>
    </row>
    <row r="913" spans="5:11" ht="15.5">
      <c r="E913" s="45"/>
      <c r="F913" s="45"/>
      <c r="G913" s="50"/>
      <c r="H913" s="45"/>
      <c r="I913" s="51"/>
      <c r="J913" s="33"/>
      <c r="K913" s="47"/>
    </row>
    <row r="914" spans="5:11" ht="15.5">
      <c r="E914" s="45"/>
      <c r="F914" s="45"/>
      <c r="G914" s="50"/>
      <c r="H914" s="45"/>
      <c r="I914" s="51"/>
      <c r="J914" s="33"/>
      <c r="K914" s="47"/>
    </row>
    <row r="915" spans="5:11" ht="15.5">
      <c r="E915" s="45"/>
      <c r="F915" s="45"/>
      <c r="G915" s="50"/>
      <c r="H915" s="45"/>
      <c r="I915" s="51"/>
      <c r="J915" s="33"/>
      <c r="K915" s="47"/>
    </row>
    <row r="916" spans="5:11" ht="15.5">
      <c r="E916" s="45"/>
      <c r="F916" s="45"/>
      <c r="G916" s="50"/>
      <c r="H916" s="45"/>
      <c r="I916" s="51"/>
      <c r="J916" s="33"/>
      <c r="K916" s="47"/>
    </row>
    <row r="917" spans="5:11" ht="15.5">
      <c r="E917" s="45"/>
      <c r="F917" s="45"/>
      <c r="G917" s="50"/>
      <c r="H917" s="45"/>
      <c r="I917" s="51"/>
      <c r="J917" s="33"/>
      <c r="K917" s="47"/>
    </row>
    <row r="918" spans="5:11" ht="15.5">
      <c r="E918" s="45"/>
      <c r="F918" s="45"/>
      <c r="G918" s="50"/>
      <c r="H918" s="45"/>
      <c r="I918" s="51"/>
      <c r="J918" s="33"/>
      <c r="K918" s="47"/>
    </row>
    <row r="919" spans="5:11" ht="15.5">
      <c r="E919" s="45"/>
      <c r="F919" s="45"/>
      <c r="G919" s="50"/>
      <c r="H919" s="45"/>
      <c r="I919" s="51"/>
      <c r="J919" s="33"/>
      <c r="K919" s="47"/>
    </row>
    <row r="920" spans="5:11" ht="15.5">
      <c r="E920" s="45"/>
      <c r="F920" s="45"/>
      <c r="G920" s="50"/>
      <c r="H920" s="45"/>
      <c r="I920" s="51"/>
      <c r="J920" s="33"/>
      <c r="K920" s="47"/>
    </row>
    <row r="921" spans="5:11" ht="15.5">
      <c r="E921" s="45"/>
      <c r="F921" s="45"/>
      <c r="G921" s="50"/>
      <c r="H921" s="45"/>
      <c r="I921" s="51"/>
      <c r="J921" s="33"/>
      <c r="K921" s="47"/>
    </row>
    <row r="922" spans="5:11" ht="15.5">
      <c r="E922" s="45"/>
      <c r="F922" s="45"/>
      <c r="G922" s="50"/>
      <c r="H922" s="45"/>
      <c r="I922" s="51"/>
      <c r="J922" s="33"/>
      <c r="K922" s="47"/>
    </row>
    <row r="923" spans="5:11" ht="15.5">
      <c r="E923" s="45"/>
      <c r="F923" s="45"/>
      <c r="G923" s="50"/>
      <c r="H923" s="45"/>
      <c r="I923" s="51"/>
      <c r="J923" s="33"/>
      <c r="K923" s="47"/>
    </row>
    <row r="924" spans="5:11" ht="15.5">
      <c r="E924" s="45"/>
      <c r="F924" s="45"/>
      <c r="G924" s="50"/>
      <c r="H924" s="45"/>
      <c r="I924" s="51"/>
      <c r="J924" s="33"/>
      <c r="K924" s="47"/>
    </row>
    <row r="925" spans="5:11" ht="15.5">
      <c r="E925" s="45"/>
      <c r="F925" s="45"/>
      <c r="G925" s="50"/>
      <c r="H925" s="45"/>
      <c r="I925" s="51"/>
      <c r="J925" s="33"/>
      <c r="K925" s="47"/>
    </row>
    <row r="926" spans="5:11" ht="15.5">
      <c r="E926" s="45"/>
      <c r="F926" s="45"/>
      <c r="G926" s="50"/>
      <c r="H926" s="45"/>
      <c r="I926" s="51"/>
      <c r="J926" s="33"/>
      <c r="K926" s="47"/>
    </row>
    <row r="927" spans="5:11" ht="15.5">
      <c r="E927" s="45"/>
      <c r="F927" s="45"/>
      <c r="G927" s="50"/>
      <c r="H927" s="45"/>
      <c r="I927" s="51"/>
      <c r="J927" s="33"/>
      <c r="K927" s="47"/>
    </row>
    <row r="928" spans="5:11" ht="15.5">
      <c r="E928" s="45"/>
      <c r="F928" s="45"/>
      <c r="G928" s="50"/>
      <c r="H928" s="45"/>
      <c r="I928" s="51"/>
      <c r="J928" s="33"/>
      <c r="K928" s="47"/>
    </row>
    <row r="929" spans="5:11" ht="15.5">
      <c r="E929" s="45"/>
      <c r="F929" s="45"/>
      <c r="G929" s="50"/>
      <c r="H929" s="45"/>
      <c r="I929" s="51"/>
      <c r="J929" s="33"/>
      <c r="K929" s="47"/>
    </row>
    <row r="930" spans="5:11" ht="15.5">
      <c r="E930" s="45"/>
      <c r="F930" s="45"/>
      <c r="G930" s="50"/>
      <c r="H930" s="45"/>
      <c r="I930" s="51"/>
      <c r="J930" s="33"/>
      <c r="K930" s="47"/>
    </row>
    <row r="931" spans="5:11" ht="15.5">
      <c r="E931" s="45"/>
      <c r="F931" s="45"/>
      <c r="G931" s="50"/>
      <c r="H931" s="45"/>
      <c r="I931" s="51"/>
      <c r="J931" s="33"/>
      <c r="K931" s="47"/>
    </row>
    <row r="932" spans="5:11" ht="15.5">
      <c r="E932" s="45"/>
      <c r="F932" s="45"/>
      <c r="G932" s="50"/>
      <c r="H932" s="45"/>
      <c r="I932" s="51"/>
      <c r="J932" s="33"/>
      <c r="K932" s="47"/>
    </row>
    <row r="933" spans="5:11" ht="15.5">
      <c r="E933" s="45"/>
      <c r="F933" s="45"/>
      <c r="G933" s="50"/>
      <c r="H933" s="45"/>
      <c r="I933" s="51"/>
      <c r="J933" s="33"/>
      <c r="K933" s="47"/>
    </row>
    <row r="934" spans="5:11" ht="15.5">
      <c r="E934" s="45"/>
      <c r="F934" s="45"/>
      <c r="G934" s="50"/>
      <c r="H934" s="45"/>
      <c r="I934" s="51"/>
      <c r="J934" s="33"/>
      <c r="K934" s="47"/>
    </row>
    <row r="935" spans="5:11" ht="15.5">
      <c r="E935" s="45"/>
      <c r="F935" s="45"/>
      <c r="G935" s="50"/>
      <c r="H935" s="45"/>
      <c r="I935" s="51"/>
      <c r="J935" s="33"/>
      <c r="K935" s="47"/>
    </row>
    <row r="936" spans="5:11" ht="15.5">
      <c r="E936" s="45"/>
      <c r="F936" s="45"/>
      <c r="G936" s="50"/>
      <c r="H936" s="45"/>
      <c r="I936" s="51"/>
      <c r="J936" s="33"/>
      <c r="K936" s="47"/>
    </row>
    <row r="937" spans="5:11" ht="15.5">
      <c r="E937" s="45"/>
      <c r="F937" s="45"/>
      <c r="G937" s="50"/>
      <c r="H937" s="45"/>
      <c r="I937" s="51"/>
      <c r="J937" s="33"/>
      <c r="K937" s="47"/>
    </row>
    <row r="938" spans="5:11" ht="15.5">
      <c r="E938" s="45"/>
      <c r="F938" s="45"/>
      <c r="G938" s="50"/>
      <c r="H938" s="45"/>
      <c r="I938" s="51"/>
      <c r="J938" s="33"/>
      <c r="K938" s="47"/>
    </row>
    <row r="939" spans="5:11" ht="15.5">
      <c r="E939" s="45"/>
      <c r="F939" s="45"/>
      <c r="G939" s="50"/>
      <c r="H939" s="45"/>
      <c r="I939" s="51"/>
      <c r="J939" s="33"/>
      <c r="K939" s="47"/>
    </row>
    <row r="940" spans="5:11" ht="15.5">
      <c r="E940" s="45"/>
      <c r="F940" s="45"/>
      <c r="G940" s="50"/>
      <c r="H940" s="45"/>
      <c r="I940" s="51"/>
      <c r="J940" s="33"/>
      <c r="K940" s="47"/>
    </row>
    <row r="941" spans="5:11" ht="15.5">
      <c r="E941" s="45"/>
      <c r="F941" s="45"/>
      <c r="G941" s="50"/>
      <c r="H941" s="45"/>
      <c r="I941" s="51"/>
      <c r="J941" s="33"/>
      <c r="K941" s="47"/>
    </row>
    <row r="942" spans="5:11" ht="15.5">
      <c r="E942" s="45"/>
      <c r="F942" s="45"/>
      <c r="G942" s="50"/>
      <c r="H942" s="45"/>
      <c r="I942" s="51"/>
      <c r="J942" s="33"/>
      <c r="K942" s="47"/>
    </row>
    <row r="943" spans="5:11" ht="15.5">
      <c r="E943" s="45"/>
      <c r="F943" s="45"/>
      <c r="G943" s="50"/>
      <c r="H943" s="45"/>
      <c r="I943" s="51"/>
      <c r="J943" s="33"/>
      <c r="K943" s="47"/>
    </row>
    <row r="944" spans="5:11" ht="15.5">
      <c r="E944" s="45"/>
      <c r="F944" s="45"/>
      <c r="G944" s="50"/>
      <c r="H944" s="45"/>
      <c r="I944" s="51"/>
      <c r="J944" s="33"/>
      <c r="K944" s="47"/>
    </row>
    <row r="945" spans="5:11" ht="15.5">
      <c r="E945" s="45"/>
      <c r="F945" s="45"/>
      <c r="G945" s="50"/>
      <c r="H945" s="45"/>
      <c r="I945" s="51"/>
      <c r="J945" s="33"/>
      <c r="K945" s="47"/>
    </row>
    <row r="946" spans="5:11" ht="15.5">
      <c r="E946" s="45"/>
      <c r="F946" s="45"/>
      <c r="G946" s="50"/>
      <c r="H946" s="45"/>
      <c r="I946" s="51"/>
      <c r="J946" s="33"/>
      <c r="K946" s="47"/>
    </row>
    <row r="947" spans="5:11" ht="15.5">
      <c r="E947" s="45"/>
      <c r="F947" s="45"/>
      <c r="G947" s="50"/>
      <c r="H947" s="45"/>
      <c r="I947" s="51"/>
      <c r="J947" s="33"/>
      <c r="K947" s="47"/>
    </row>
    <row r="948" spans="5:11" ht="15.5">
      <c r="E948" s="45"/>
      <c r="F948" s="45"/>
      <c r="G948" s="50"/>
      <c r="H948" s="45"/>
      <c r="I948" s="51"/>
      <c r="J948" s="33"/>
      <c r="K948" s="47"/>
    </row>
    <row r="949" spans="5:11" ht="15.5">
      <c r="E949" s="45"/>
      <c r="F949" s="45"/>
      <c r="G949" s="50"/>
      <c r="H949" s="45"/>
      <c r="I949" s="51"/>
      <c r="J949" s="33"/>
      <c r="K949" s="47"/>
    </row>
    <row r="950" spans="5:11" ht="15.5">
      <c r="E950" s="45"/>
      <c r="F950" s="45"/>
      <c r="G950" s="50"/>
      <c r="H950" s="45"/>
      <c r="I950" s="51"/>
      <c r="J950" s="33"/>
      <c r="K950" s="47"/>
    </row>
    <row r="951" spans="5:11" ht="15.5">
      <c r="E951" s="45"/>
      <c r="F951" s="45"/>
      <c r="G951" s="50"/>
      <c r="H951" s="45"/>
      <c r="I951" s="51"/>
      <c r="J951" s="33"/>
      <c r="K951" s="47"/>
    </row>
    <row r="952" spans="5:11" ht="15.5">
      <c r="E952" s="45"/>
      <c r="F952" s="45"/>
      <c r="G952" s="50"/>
      <c r="H952" s="45"/>
      <c r="I952" s="51"/>
      <c r="J952" s="33"/>
      <c r="K952" s="47"/>
    </row>
    <row r="953" spans="5:11" ht="15.5">
      <c r="E953" s="45"/>
      <c r="F953" s="45"/>
      <c r="G953" s="50"/>
      <c r="H953" s="45"/>
      <c r="I953" s="51"/>
      <c r="J953" s="33"/>
      <c r="K953" s="47"/>
    </row>
    <row r="954" spans="5:11" ht="15.5">
      <c r="E954" s="45"/>
      <c r="F954" s="45"/>
      <c r="G954" s="50"/>
      <c r="H954" s="45"/>
      <c r="I954" s="51"/>
      <c r="J954" s="33"/>
      <c r="K954" s="47"/>
    </row>
    <row r="955" spans="5:11" ht="15.5">
      <c r="E955" s="45"/>
      <c r="F955" s="45"/>
      <c r="G955" s="50"/>
      <c r="H955" s="45"/>
      <c r="I955" s="51"/>
      <c r="J955" s="33"/>
      <c r="K955" s="47"/>
    </row>
    <row r="956" spans="5:11" ht="15.5">
      <c r="E956" s="45"/>
      <c r="F956" s="45"/>
      <c r="G956" s="50"/>
      <c r="H956" s="45"/>
      <c r="I956" s="51"/>
      <c r="J956" s="33"/>
      <c r="K956" s="47"/>
    </row>
    <row r="957" spans="5:11" ht="15.5">
      <c r="E957" s="45"/>
      <c r="F957" s="45"/>
      <c r="G957" s="50"/>
      <c r="H957" s="45"/>
      <c r="I957" s="51"/>
      <c r="J957" s="33"/>
      <c r="K957" s="47"/>
    </row>
    <row r="958" spans="5:11" ht="15.5">
      <c r="E958" s="45"/>
      <c r="F958" s="45"/>
      <c r="G958" s="50"/>
      <c r="H958" s="45"/>
      <c r="I958" s="51"/>
      <c r="J958" s="33"/>
      <c r="K958" s="47"/>
    </row>
    <row r="959" spans="5:11" ht="15.5">
      <c r="E959" s="45"/>
      <c r="F959" s="45"/>
      <c r="G959" s="50"/>
      <c r="H959" s="45"/>
      <c r="I959" s="51"/>
      <c r="J959" s="33"/>
      <c r="K959" s="47"/>
    </row>
    <row r="960" spans="5:11" ht="15.5">
      <c r="E960" s="45"/>
      <c r="F960" s="45"/>
      <c r="G960" s="50"/>
      <c r="H960" s="45"/>
      <c r="I960" s="51"/>
      <c r="J960" s="33"/>
      <c r="K960" s="47"/>
    </row>
    <row r="961" spans="5:11" ht="15.5">
      <c r="E961" s="45"/>
      <c r="F961" s="45"/>
      <c r="G961" s="50"/>
      <c r="H961" s="45"/>
      <c r="I961" s="51"/>
      <c r="J961" s="33"/>
      <c r="K961" s="47"/>
    </row>
    <row r="962" spans="5:11" ht="15.5">
      <c r="E962" s="45"/>
      <c r="F962" s="45"/>
      <c r="G962" s="50"/>
      <c r="H962" s="45"/>
      <c r="I962" s="51"/>
      <c r="J962" s="33"/>
      <c r="K962" s="47"/>
    </row>
    <row r="963" spans="5:11" ht="15.5">
      <c r="E963" s="45"/>
      <c r="F963" s="45"/>
      <c r="G963" s="50"/>
      <c r="H963" s="45"/>
      <c r="I963" s="51"/>
      <c r="J963" s="33"/>
      <c r="K963" s="47"/>
    </row>
    <row r="964" spans="5:11" ht="15.5">
      <c r="E964" s="45"/>
      <c r="F964" s="45"/>
      <c r="G964" s="50"/>
      <c r="H964" s="45"/>
      <c r="I964" s="51"/>
      <c r="J964" s="33"/>
      <c r="K964" s="47"/>
    </row>
    <row r="965" spans="5:11" ht="15.5">
      <c r="E965" s="45"/>
      <c r="F965" s="45"/>
      <c r="G965" s="50"/>
      <c r="H965" s="45"/>
      <c r="I965" s="51"/>
      <c r="J965" s="33"/>
      <c r="K965" s="47"/>
    </row>
    <row r="966" spans="5:11" ht="15.5">
      <c r="E966" s="45"/>
      <c r="F966" s="45"/>
      <c r="G966" s="50"/>
      <c r="H966" s="45"/>
      <c r="I966" s="51"/>
      <c r="J966" s="33"/>
      <c r="K966" s="47"/>
    </row>
    <row r="967" spans="5:11" ht="15.5">
      <c r="E967" s="45"/>
      <c r="F967" s="45"/>
      <c r="G967" s="50"/>
      <c r="H967" s="45"/>
      <c r="I967" s="51"/>
      <c r="J967" s="33"/>
      <c r="K967" s="47"/>
    </row>
    <row r="968" spans="5:11" ht="15.5">
      <c r="E968" s="45"/>
      <c r="F968" s="45"/>
      <c r="G968" s="50"/>
      <c r="H968" s="45"/>
      <c r="I968" s="51"/>
      <c r="J968" s="33"/>
      <c r="K968" s="47"/>
    </row>
    <row r="969" spans="5:11" ht="15.5">
      <c r="E969" s="45"/>
      <c r="F969" s="45"/>
      <c r="G969" s="50"/>
      <c r="H969" s="45"/>
      <c r="I969" s="51"/>
      <c r="J969" s="33"/>
      <c r="K969" s="47"/>
    </row>
    <row r="970" spans="5:11" ht="15.5">
      <c r="E970" s="45"/>
      <c r="F970" s="45"/>
      <c r="G970" s="50"/>
      <c r="H970" s="45"/>
      <c r="I970" s="51"/>
      <c r="J970" s="33"/>
      <c r="K970" s="47"/>
    </row>
    <row r="971" spans="5:11" ht="15.5">
      <c r="E971" s="45"/>
      <c r="F971" s="45"/>
      <c r="G971" s="50"/>
      <c r="H971" s="45"/>
      <c r="I971" s="51"/>
      <c r="J971" s="33"/>
      <c r="K971" s="47"/>
    </row>
    <row r="972" spans="5:11" ht="15.5">
      <c r="E972" s="45"/>
      <c r="F972" s="45"/>
      <c r="G972" s="50"/>
      <c r="H972" s="45"/>
      <c r="I972" s="51"/>
      <c r="J972" s="33"/>
      <c r="K972" s="47"/>
    </row>
    <row r="973" spans="5:11" ht="15.5">
      <c r="E973" s="45"/>
      <c r="F973" s="45"/>
      <c r="G973" s="50"/>
      <c r="H973" s="45"/>
      <c r="I973" s="51"/>
      <c r="J973" s="33"/>
      <c r="K973" s="47"/>
    </row>
    <row r="974" spans="5:11" ht="15.5">
      <c r="E974" s="45"/>
      <c r="F974" s="45"/>
      <c r="G974" s="50"/>
      <c r="H974" s="45"/>
      <c r="I974" s="51"/>
      <c r="J974" s="33"/>
      <c r="K974" s="47"/>
    </row>
    <row r="975" spans="5:11" ht="15.5">
      <c r="E975" s="45"/>
      <c r="F975" s="45"/>
      <c r="G975" s="50"/>
      <c r="H975" s="45"/>
      <c r="I975" s="51"/>
      <c r="J975" s="33"/>
      <c r="K975" s="47"/>
    </row>
    <row r="976" spans="5:11" ht="15.5">
      <c r="E976" s="45"/>
      <c r="F976" s="45"/>
      <c r="G976" s="50"/>
      <c r="H976" s="45"/>
      <c r="I976" s="51"/>
      <c r="J976" s="33"/>
      <c r="K976" s="47"/>
    </row>
    <row r="977" spans="5:11" ht="15.5">
      <c r="E977" s="45"/>
      <c r="F977" s="45"/>
      <c r="G977" s="50"/>
      <c r="H977" s="45"/>
      <c r="I977" s="51"/>
      <c r="J977" s="33"/>
      <c r="K977" s="47"/>
    </row>
    <row r="978" spans="5:11" ht="15.5">
      <c r="E978" s="45"/>
      <c r="F978" s="45"/>
      <c r="G978" s="50"/>
      <c r="H978" s="45"/>
      <c r="I978" s="51"/>
      <c r="J978" s="33"/>
      <c r="K978" s="47"/>
    </row>
    <row r="979" spans="5:11" ht="15.5">
      <c r="E979" s="45"/>
      <c r="F979" s="45"/>
      <c r="G979" s="50"/>
      <c r="H979" s="45"/>
      <c r="I979" s="51"/>
      <c r="J979" s="33"/>
      <c r="K979" s="47"/>
    </row>
    <row r="980" spans="5:11" ht="15.5">
      <c r="E980" s="45"/>
      <c r="F980" s="45"/>
      <c r="G980" s="50"/>
      <c r="H980" s="45"/>
      <c r="I980" s="51"/>
      <c r="J980" s="33"/>
      <c r="K980" s="47"/>
    </row>
    <row r="981" spans="5:11" ht="15.5">
      <c r="E981" s="45"/>
      <c r="F981" s="45"/>
      <c r="G981" s="50"/>
      <c r="H981" s="45"/>
      <c r="I981" s="51"/>
      <c r="J981" s="33"/>
      <c r="K981" s="47"/>
    </row>
    <row r="982" spans="5:11" ht="15.5">
      <c r="E982" s="45"/>
      <c r="F982" s="45"/>
      <c r="G982" s="50"/>
      <c r="H982" s="45"/>
      <c r="I982" s="51"/>
      <c r="J982" s="33"/>
      <c r="K982" s="47"/>
    </row>
    <row r="983" spans="5:11" ht="15.5">
      <c r="E983" s="45"/>
      <c r="F983" s="45"/>
      <c r="G983" s="50"/>
      <c r="H983" s="45"/>
      <c r="I983" s="51"/>
      <c r="J983" s="33"/>
      <c r="K983" s="47"/>
    </row>
    <row r="984" spans="5:11" ht="15.5">
      <c r="E984" s="45"/>
      <c r="F984" s="45"/>
      <c r="G984" s="50"/>
      <c r="H984" s="45"/>
      <c r="I984" s="51"/>
      <c r="J984" s="33"/>
      <c r="K984" s="47"/>
    </row>
    <row r="985" spans="5:11" ht="15.5">
      <c r="E985" s="45"/>
      <c r="F985" s="45"/>
      <c r="G985" s="50"/>
      <c r="H985" s="45"/>
      <c r="I985" s="51"/>
      <c r="J985" s="33"/>
      <c r="K985" s="47"/>
    </row>
    <row r="986" spans="5:11" ht="15.5">
      <c r="E986" s="45"/>
      <c r="F986" s="45"/>
      <c r="G986" s="50"/>
      <c r="H986" s="45"/>
      <c r="I986" s="51"/>
      <c r="J986" s="33"/>
      <c r="K986" s="47"/>
    </row>
    <row r="987" spans="5:11" ht="15.5">
      <c r="E987" s="45"/>
      <c r="F987" s="45"/>
      <c r="G987" s="50"/>
      <c r="H987" s="45"/>
      <c r="I987" s="51"/>
      <c r="J987" s="33"/>
      <c r="K987" s="47"/>
    </row>
    <row r="988" spans="5:11" ht="15.5">
      <c r="E988" s="45"/>
      <c r="F988" s="45"/>
      <c r="G988" s="50"/>
      <c r="H988" s="45"/>
      <c r="I988" s="51"/>
      <c r="J988" s="33"/>
      <c r="K988" s="47"/>
    </row>
    <row r="989" spans="5:11" ht="15.5">
      <c r="E989" s="45"/>
      <c r="F989" s="45"/>
      <c r="G989" s="50"/>
      <c r="H989" s="45"/>
      <c r="I989" s="51"/>
      <c r="J989" s="33"/>
      <c r="K989" s="47"/>
    </row>
    <row r="990" spans="5:11" ht="15.5">
      <c r="E990" s="45"/>
      <c r="F990" s="45"/>
      <c r="G990" s="50"/>
      <c r="H990" s="45"/>
      <c r="I990" s="51"/>
      <c r="J990" s="33"/>
      <c r="K990" s="47"/>
    </row>
  </sheetData>
  <mergeCells count="71">
    <mergeCell ref="I28:I29"/>
    <mergeCell ref="J28:J29"/>
    <mergeCell ref="K28:K29"/>
    <mergeCell ref="K45:K46"/>
    <mergeCell ref="D45:D46"/>
    <mergeCell ref="E45:E46"/>
    <mergeCell ref="F45:F46"/>
    <mergeCell ref="G45:G46"/>
    <mergeCell ref="H45:H46"/>
    <mergeCell ref="I45:I46"/>
    <mergeCell ref="J45:J46"/>
    <mergeCell ref="G28:G29"/>
    <mergeCell ref="H28:H29"/>
    <mergeCell ref="D28:D29"/>
    <mergeCell ref="E28:E29"/>
    <mergeCell ref="F28:F29"/>
    <mergeCell ref="A47:A51"/>
    <mergeCell ref="B47:B51"/>
    <mergeCell ref="A52:A56"/>
    <mergeCell ref="B52:B56"/>
    <mergeCell ref="A57:A61"/>
    <mergeCell ref="B57:B61"/>
    <mergeCell ref="K77:K78"/>
    <mergeCell ref="A89:A93"/>
    <mergeCell ref="B89:B93"/>
    <mergeCell ref="A94:A98"/>
    <mergeCell ref="B94:B98"/>
    <mergeCell ref="A84:A88"/>
    <mergeCell ref="B84:B88"/>
    <mergeCell ref="F77:F78"/>
    <mergeCell ref="G77:G78"/>
    <mergeCell ref="H77:H78"/>
    <mergeCell ref="I77:I78"/>
    <mergeCell ref="J77:J78"/>
    <mergeCell ref="C77:C78"/>
    <mergeCell ref="D77:D78"/>
    <mergeCell ref="E77:E78"/>
    <mergeCell ref="A62:A66"/>
    <mergeCell ref="A67:A71"/>
    <mergeCell ref="A72:A76"/>
    <mergeCell ref="A79:A83"/>
    <mergeCell ref="B79:B83"/>
    <mergeCell ref="B62:B66"/>
    <mergeCell ref="B67:B71"/>
    <mergeCell ref="B72:B76"/>
    <mergeCell ref="A5:K5"/>
    <mergeCell ref="C6:C7"/>
    <mergeCell ref="D6:D7"/>
    <mergeCell ref="E6:E7"/>
    <mergeCell ref="F6:F7"/>
    <mergeCell ref="G6:G7"/>
    <mergeCell ref="H6:H7"/>
    <mergeCell ref="I6:I7"/>
    <mergeCell ref="J6:J7"/>
    <mergeCell ref="K6:K7"/>
    <mergeCell ref="A8:A12"/>
    <mergeCell ref="B8:B12"/>
    <mergeCell ref="A13:A17"/>
    <mergeCell ref="B13:B17"/>
    <mergeCell ref="A18:A22"/>
    <mergeCell ref="B18:B22"/>
    <mergeCell ref="A40:A44"/>
    <mergeCell ref="B40:B44"/>
    <mergeCell ref="C45:C46"/>
    <mergeCell ref="A23:A27"/>
    <mergeCell ref="A30:A34"/>
    <mergeCell ref="B30:B34"/>
    <mergeCell ref="A35:A39"/>
    <mergeCell ref="B35:B39"/>
    <mergeCell ref="B23:B27"/>
    <mergeCell ref="C28:C29"/>
  </mergeCells>
  <conditionalFormatting sqref="D8:D27">
    <cfRule type="cellIs" dxfId="103" priority="30" stopIfTrue="1" operator="equal">
      <formula>"y"</formula>
    </cfRule>
    <cfRule type="cellIs" dxfId="102" priority="35" stopIfTrue="1" operator="equal">
      <formula>"no"</formula>
    </cfRule>
    <cfRule type="cellIs" dxfId="101" priority="34" stopIfTrue="1" operator="equal">
      <formula>"No"</formula>
    </cfRule>
    <cfRule type="cellIs" dxfId="100" priority="4" stopIfTrue="1" operator="equal">
      <formula>"Y"</formula>
    </cfRule>
    <cfRule type="cellIs" dxfId="99" priority="5" stopIfTrue="1" operator="equal">
      <formula>"N"</formula>
    </cfRule>
    <cfRule type="cellIs" dxfId="98" priority="33" stopIfTrue="1" operator="equal">
      <formula>"n"</formula>
    </cfRule>
    <cfRule type="cellIs" dxfId="97" priority="32" stopIfTrue="1" operator="equal">
      <formula>"yes"</formula>
    </cfRule>
    <cfRule type="cellIs" dxfId="96" priority="31" stopIfTrue="1" operator="equal">
      <formula>"Yes"</formula>
    </cfRule>
  </conditionalFormatting>
  <conditionalFormatting sqref="D30:D44">
    <cfRule type="cellIs" dxfId="95" priority="26" operator="equal">
      <formula>"y"</formula>
    </cfRule>
    <cfRule type="cellIs" dxfId="94" priority="29" operator="equal">
      <formula>"n"</formula>
    </cfRule>
    <cfRule type="cellIs" dxfId="93" priority="28" operator="equal">
      <formula>"N"</formula>
    </cfRule>
    <cfRule type="cellIs" dxfId="92" priority="27" operator="equal">
      <formula>"No"</formula>
    </cfRule>
    <cfRule type="cellIs" dxfId="91" priority="24" operator="equal">
      <formula>"Yes"</formula>
    </cfRule>
    <cfRule type="cellIs" dxfId="90" priority="25" operator="equal">
      <formula>"Y"</formula>
    </cfRule>
  </conditionalFormatting>
  <conditionalFormatting sqref="D47:D76">
    <cfRule type="cellIs" dxfId="89" priority="18" operator="equal">
      <formula>"Yes"</formula>
    </cfRule>
    <cfRule type="cellIs" dxfId="88" priority="19" operator="equal">
      <formula>"Y"</formula>
    </cfRule>
    <cfRule type="cellIs" dxfId="87" priority="20" operator="equal">
      <formula>"y"</formula>
    </cfRule>
    <cfRule type="cellIs" dxfId="86" priority="21" operator="equal">
      <formula>"No"</formula>
    </cfRule>
    <cfRule type="cellIs" dxfId="85" priority="22" operator="equal">
      <formula>"N"</formula>
    </cfRule>
    <cfRule type="cellIs" dxfId="84" priority="23" operator="equal">
      <formula>"n"</formula>
    </cfRule>
  </conditionalFormatting>
  <conditionalFormatting sqref="D79:D98">
    <cfRule type="cellIs" dxfId="83" priority="12" operator="equal">
      <formula>"Yes"</formula>
    </cfRule>
    <cfRule type="cellIs" dxfId="82" priority="13" operator="equal">
      <formula>"Y"</formula>
    </cfRule>
    <cfRule type="cellIs" dxfId="81" priority="15" operator="equal">
      <formula>"No"</formula>
    </cfRule>
    <cfRule type="cellIs" dxfId="80" priority="16" operator="equal">
      <formula>"N"</formula>
    </cfRule>
    <cfRule type="cellIs" dxfId="79" priority="17" operator="equal">
      <formula>"n"</formula>
    </cfRule>
    <cfRule type="cellIs" dxfId="78" priority="14" operator="equal">
      <formula>"y"</formula>
    </cfRule>
  </conditionalFormatting>
  <conditionalFormatting sqref="E9">
    <cfRule type="expression" dxfId="77" priority="69">
      <formula>$E9="No"</formula>
    </cfRule>
  </conditionalFormatting>
  <conditionalFormatting sqref="E30:E34 H32:H33">
    <cfRule type="expression" dxfId="76" priority="54">
      <formula>$E30="No"</formula>
    </cfRule>
  </conditionalFormatting>
  <conditionalFormatting sqref="E38">
    <cfRule type="expression" dxfId="75" priority="56">
      <formula>$E37="No"</formula>
    </cfRule>
  </conditionalFormatting>
  <conditionalFormatting sqref="E39">
    <cfRule type="expression" dxfId="74" priority="57">
      <formula>$E39="No"</formula>
    </cfRule>
  </conditionalFormatting>
  <conditionalFormatting sqref="E42:E44">
    <cfRule type="expression" dxfId="73" priority="50">
      <formula>$E42="No"</formula>
    </cfRule>
  </conditionalFormatting>
  <conditionalFormatting sqref="E84">
    <cfRule type="expression" dxfId="72" priority="44">
      <formula>$E79="No"</formula>
    </cfRule>
  </conditionalFormatting>
  <conditionalFormatting sqref="E93 F97">
    <cfRule type="expression" dxfId="71" priority="39">
      <formula>$E92="No"</formula>
    </cfRule>
  </conditionalFormatting>
  <conditionalFormatting sqref="E10:F19">
    <cfRule type="expression" dxfId="70" priority="67">
      <formula>$E10="No"</formula>
    </cfRule>
  </conditionalFormatting>
  <conditionalFormatting sqref="E22:F27">
    <cfRule type="expression" dxfId="69" priority="66">
      <formula>$E22="No"</formula>
    </cfRule>
  </conditionalFormatting>
  <conditionalFormatting sqref="E30:F30 H31:H36 F32:F36 F38 H38:H39 E40:E41 F40:F44 H42:H44">
    <cfRule type="expression" dxfId="68" priority="51">
      <formula>#REF!="No"</formula>
    </cfRule>
  </conditionalFormatting>
  <conditionalFormatting sqref="E35:F36">
    <cfRule type="expression" dxfId="67" priority="52">
      <formula>$E35="No"</formula>
    </cfRule>
  </conditionalFormatting>
  <conditionalFormatting sqref="E81:F81 H81 E87 H87">
    <cfRule type="expression" dxfId="66" priority="43">
      <formula>#REF!="No"</formula>
    </cfRule>
  </conditionalFormatting>
  <conditionalFormatting sqref="E83:F83">
    <cfRule type="expression" dxfId="65" priority="42">
      <formula>$E81="No"</formula>
    </cfRule>
  </conditionalFormatting>
  <conditionalFormatting sqref="E8:K98">
    <cfRule type="expression" dxfId="64" priority="11" stopIfTrue="1">
      <formula>$D8="no"</formula>
    </cfRule>
    <cfRule type="expression" dxfId="63" priority="3" stopIfTrue="1">
      <formula>$D8="No"</formula>
    </cfRule>
    <cfRule type="expression" dxfId="62" priority="2" stopIfTrue="1">
      <formula>$D8="n"</formula>
    </cfRule>
    <cfRule type="expression" dxfId="61" priority="1" stopIfTrue="1">
      <formula>$D8="N"</formula>
    </cfRule>
  </conditionalFormatting>
  <conditionalFormatting sqref="F8:F9">
    <cfRule type="expression" dxfId="60" priority="64">
      <formula>$F8="No"</formula>
    </cfRule>
    <cfRule type="expression" dxfId="59" priority="63">
      <formula>$F7="No"</formula>
    </cfRule>
  </conditionalFormatting>
  <conditionalFormatting sqref="F16 H16 F21">
    <cfRule type="expression" dxfId="58" priority="70">
      <formula>$E15="No"</formula>
    </cfRule>
  </conditionalFormatting>
  <conditionalFormatting sqref="F31">
    <cfRule type="expression" dxfId="57" priority="48">
      <formula>$E31="No"</formula>
    </cfRule>
  </conditionalFormatting>
  <conditionalFormatting sqref="F79 H79:H80 E80:F80 E82:F82 H82 H84:H86 E84:F87 E88 H88:H98 E89:F91 E92 F92:F94 E95:F95 E96 E98:F98">
    <cfRule type="expression" dxfId="56" priority="40">
      <formula>$E79="No"</formula>
    </cfRule>
  </conditionalFormatting>
  <conditionalFormatting sqref="F87">
    <cfRule type="expression" dxfId="55" priority="47">
      <formula>$E88="No"</formula>
    </cfRule>
  </conditionalFormatting>
  <conditionalFormatting sqref="H8:H9">
    <cfRule type="expression" dxfId="54" priority="61">
      <formula>$F7="No"</formula>
    </cfRule>
    <cfRule type="expression" dxfId="53" priority="62">
      <formula>$F8="No"</formula>
    </cfRule>
  </conditionalFormatting>
  <conditionalFormatting sqref="H10:H14 H17:H19 E20:E21 H21:H27">
    <cfRule type="expression" dxfId="52" priority="71">
      <formula>$E10="No"</formula>
    </cfRule>
  </conditionalFormatting>
  <conditionalFormatting sqref="H15">
    <cfRule type="expression" dxfId="51" priority="68">
      <formula>$E13="No"</formula>
    </cfRule>
  </conditionalFormatting>
  <conditionalFormatting sqref="H20">
    <cfRule type="expression" dxfId="50" priority="73">
      <formula>#REF!="No"</formula>
    </cfRule>
  </conditionalFormatting>
  <conditionalFormatting sqref="H30">
    <cfRule type="expression" dxfId="49" priority="49">
      <formula>$E30="No"</formula>
    </cfRule>
  </conditionalFormatting>
  <conditionalFormatting sqref="H83">
    <cfRule type="expression" dxfId="48" priority="38">
      <formula>$E81="No"</formula>
    </cfRule>
  </conditionalFormatting>
  <conditionalFormatting sqref="J8:J27">
    <cfRule type="expression" dxfId="47" priority="65">
      <formula>$F8="No"</formula>
    </cfRule>
  </conditionalFormatting>
  <conditionalFormatting sqref="J13:J14">
    <cfRule type="expression" dxfId="46" priority="72">
      <formula>$L13="No"</formula>
    </cfRule>
  </conditionalFormatting>
  <conditionalFormatting sqref="J30">
    <cfRule type="expression" dxfId="45" priority="58">
      <formula>#REF!="No"</formula>
    </cfRule>
  </conditionalFormatting>
  <conditionalFormatting sqref="J30:J44">
    <cfRule type="expression" dxfId="44" priority="10">
      <formula>$F30="No"</formula>
    </cfRule>
  </conditionalFormatting>
  <conditionalFormatting sqref="J31:J44">
    <cfRule type="expression" dxfId="43" priority="55">
      <formula>$F31="No"</formula>
    </cfRule>
  </conditionalFormatting>
  <conditionalFormatting sqref="J47:J76">
    <cfRule type="expression" dxfId="42" priority="8">
      <formula>$F47="No"</formula>
    </cfRule>
    <cfRule type="expression" dxfId="41" priority="9">
      <formula>#REF!="No"</formula>
    </cfRule>
  </conditionalFormatting>
  <conditionalFormatting sqref="J79">
    <cfRule type="expression" dxfId="40" priority="45">
      <formula>$F84="No"</formula>
    </cfRule>
  </conditionalFormatting>
  <conditionalFormatting sqref="J79:J98">
    <cfRule type="expression" dxfId="39" priority="6">
      <formula>$F79="No"</formula>
    </cfRule>
    <cfRule type="expression" dxfId="38" priority="7">
      <formula>#REF!="No"</formula>
    </cfRule>
  </conditionalFormatting>
  <conditionalFormatting sqref="J81:J83 J85:J92 J96 J98">
    <cfRule type="expression" dxfId="37" priority="37">
      <formula>$F81="No"</formula>
    </cfRule>
  </conditionalFormatting>
  <conditionalFormatting sqref="J84 J93 J97">
    <cfRule type="expression" dxfId="36" priority="41">
      <formula>#REF!="No"</formula>
    </cfRule>
  </conditionalFormatting>
  <conditionalFormatting sqref="J94">
    <cfRule type="expression" dxfId="35" priority="36">
      <formula>$F99="No"</formula>
    </cfRule>
  </conditionalFormatting>
  <conditionalFormatting sqref="K8:K9">
    <cfRule type="expression" dxfId="34" priority="60">
      <formula>$F8="No"</formula>
    </cfRule>
    <cfRule type="expression" dxfId="33" priority="59">
      <formula>$F7="No"</formula>
    </cfRule>
  </conditionalFormatting>
  <conditionalFormatting sqref="L9:L12">
    <cfRule type="expression" dxfId="32" priority="109">
      <formula>$D9="No"</formula>
    </cfRule>
  </conditionalFormatting>
  <dataValidations count="2">
    <dataValidation type="list" allowBlank="1" showDropDown="1" showInputMessage="1" showErrorMessage="1" sqref="D8:D98">
      <formula1>"Yes, No, Y, N, yes, no, y, n"</formula1>
    </dataValidation>
    <dataValidation type="whole" allowBlank="1" showInputMessage="1" showErrorMessage="1" sqref="I8:I98 G8:G98">
      <formula1>1</formula1>
      <formula2>5</formula2>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89D"/>
  </sheetPr>
  <dimension ref="A1:L989"/>
  <sheetViews>
    <sheetView showGridLines="0" topLeftCell="A50" zoomScaleNormal="100" workbookViewId="0">
      <pane xSplit="3" topLeftCell="F1" activePane="topRight" state="frozen"/>
      <selection pane="topRight" activeCell="G59" sqref="G59:J71"/>
    </sheetView>
  </sheetViews>
  <sheetFormatPr defaultColWidth="11.1640625" defaultRowHeight="15.5"/>
  <cols>
    <col min="1" max="1" width="14.83203125" customWidth="1"/>
    <col min="2" max="2" width="40.83203125" customWidth="1"/>
    <col min="3" max="3" width="14.83203125" style="55" customWidth="1"/>
    <col min="4" max="4" width="7.83203125" style="55" customWidth="1"/>
    <col min="5" max="6" width="50.83203125" style="55" customWidth="1"/>
    <col min="7" max="7" width="12.83203125" style="55" customWidth="1"/>
    <col min="8" max="8" width="50.83203125" style="55" customWidth="1"/>
    <col min="9" max="9" width="12.83203125" style="55" customWidth="1"/>
    <col min="10" max="10" width="12.83203125" style="59" customWidth="1"/>
    <col min="11" max="11" width="40.83203125" style="59" customWidth="1"/>
    <col min="12" max="23" width="10.6640625" customWidth="1"/>
  </cols>
  <sheetData>
    <row r="1" spans="1:12" s="55" customFormat="1" ht="8" customHeight="1">
      <c r="B1" s="90"/>
      <c r="C1" s="90"/>
      <c r="G1" s="66"/>
      <c r="I1" s="66"/>
      <c r="J1" s="66"/>
    </row>
    <row r="2" spans="1:12" s="237" customFormat="1" ht="18.5">
      <c r="A2" s="258" t="s">
        <v>271</v>
      </c>
      <c r="B2" s="239" t="str">
        <f>IF('3. Approvals'!D6="","",'3. Approvals'!D6)</f>
        <v/>
      </c>
      <c r="G2" s="238"/>
      <c r="I2" s="238"/>
      <c r="J2" s="238"/>
    </row>
    <row r="3" spans="1:12" s="237" customFormat="1" ht="18.5">
      <c r="A3" s="258" t="s">
        <v>272</v>
      </c>
      <c r="B3" s="239" t="str">
        <f>IF('3. Approvals'!D7="","",'3. Approvals'!D7)</f>
        <v/>
      </c>
      <c r="G3" s="238"/>
      <c r="I3" s="238"/>
      <c r="J3" s="238"/>
    </row>
    <row r="4" spans="1:12" s="55" customFormat="1" ht="8" customHeight="1">
      <c r="B4" s="90"/>
      <c r="C4" s="90"/>
      <c r="G4" s="66"/>
      <c r="I4" s="66"/>
      <c r="J4" s="66"/>
    </row>
    <row r="5" spans="1:12" s="127" customFormat="1" ht="30" customHeight="1">
      <c r="A5" s="349" t="s">
        <v>162</v>
      </c>
      <c r="B5" s="350"/>
      <c r="C5" s="350"/>
      <c r="D5" s="350"/>
      <c r="E5" s="350"/>
      <c r="F5" s="350"/>
      <c r="G5" s="350"/>
      <c r="H5" s="350"/>
      <c r="I5" s="350"/>
      <c r="J5" s="350"/>
      <c r="K5" s="125"/>
      <c r="L5" s="126"/>
    </row>
    <row r="6" spans="1:12" s="131" customFormat="1" ht="20" customHeight="1">
      <c r="A6" s="128" t="s">
        <v>204</v>
      </c>
      <c r="B6" s="129" t="s">
        <v>163</v>
      </c>
      <c r="C6" s="351" t="s">
        <v>23</v>
      </c>
      <c r="D6" s="353" t="s">
        <v>24</v>
      </c>
      <c r="E6" s="351" t="s">
        <v>25</v>
      </c>
      <c r="F6" s="351" t="s">
        <v>26</v>
      </c>
      <c r="G6" s="351" t="s">
        <v>94</v>
      </c>
      <c r="H6" s="351" t="s">
        <v>18</v>
      </c>
      <c r="I6" s="351" t="s">
        <v>19</v>
      </c>
      <c r="J6" s="351" t="s">
        <v>20</v>
      </c>
      <c r="K6" s="351" t="s">
        <v>205</v>
      </c>
      <c r="L6" s="130"/>
    </row>
    <row r="7" spans="1:12" s="131" customFormat="1" ht="20" customHeight="1">
      <c r="A7" s="132" t="s">
        <v>16</v>
      </c>
      <c r="B7" s="133" t="s">
        <v>17</v>
      </c>
      <c r="C7" s="352"/>
      <c r="D7" s="354"/>
      <c r="E7" s="352"/>
      <c r="F7" s="352"/>
      <c r="G7" s="352"/>
      <c r="H7" s="352"/>
      <c r="I7" s="352"/>
      <c r="J7" s="352"/>
      <c r="K7" s="352"/>
      <c r="L7" s="130"/>
    </row>
    <row r="8" spans="1:12">
      <c r="A8" s="355" t="s">
        <v>164</v>
      </c>
      <c r="B8" s="357" t="s">
        <v>165</v>
      </c>
      <c r="C8" s="169" t="s">
        <v>33</v>
      </c>
      <c r="D8" s="175"/>
      <c r="E8" s="176"/>
      <c r="F8" s="204"/>
      <c r="G8" s="205"/>
      <c r="H8" s="204"/>
      <c r="I8" s="205"/>
      <c r="J8" s="219" t="str">
        <f>IF(I8="","",I8-G8)</f>
        <v/>
      </c>
      <c r="K8" s="204"/>
      <c r="L8" s="63"/>
    </row>
    <row r="9" spans="1:12">
      <c r="A9" s="356"/>
      <c r="B9" s="358"/>
      <c r="C9" s="169" t="s">
        <v>37</v>
      </c>
      <c r="D9" s="175"/>
      <c r="E9" s="206"/>
      <c r="F9" s="206"/>
      <c r="G9" s="207"/>
      <c r="H9" s="206"/>
      <c r="I9" s="207"/>
      <c r="J9" s="219" t="str">
        <f t="shared" ref="J9:J27" si="0">IF(I9="","",I9-G9)</f>
        <v/>
      </c>
      <c r="K9" s="206"/>
      <c r="L9" s="63"/>
    </row>
    <row r="10" spans="1:12">
      <c r="A10" s="356"/>
      <c r="B10" s="358"/>
      <c r="C10" s="169" t="s">
        <v>40</v>
      </c>
      <c r="D10" s="175"/>
      <c r="E10" s="206"/>
      <c r="F10" s="206"/>
      <c r="G10" s="207"/>
      <c r="H10" s="206"/>
      <c r="I10" s="207"/>
      <c r="J10" s="219" t="str">
        <f t="shared" si="0"/>
        <v/>
      </c>
      <c r="K10" s="206"/>
      <c r="L10" s="63"/>
    </row>
    <row r="11" spans="1:12">
      <c r="A11" s="356"/>
      <c r="B11" s="358"/>
      <c r="C11" s="169" t="s">
        <v>42</v>
      </c>
      <c r="D11" s="175"/>
      <c r="E11" s="206"/>
      <c r="F11" s="208"/>
      <c r="G11" s="207"/>
      <c r="H11" s="206"/>
      <c r="I11" s="207"/>
      <c r="J11" s="219" t="str">
        <f t="shared" si="0"/>
        <v/>
      </c>
      <c r="K11" s="206"/>
      <c r="L11" s="63"/>
    </row>
    <row r="12" spans="1:12">
      <c r="A12" s="356"/>
      <c r="B12" s="358"/>
      <c r="C12" s="169" t="s">
        <v>44</v>
      </c>
      <c r="D12" s="175"/>
      <c r="E12" s="206"/>
      <c r="F12" s="208"/>
      <c r="G12" s="207"/>
      <c r="H12" s="208"/>
      <c r="I12" s="207"/>
      <c r="J12" s="219" t="str">
        <f t="shared" si="0"/>
        <v/>
      </c>
      <c r="K12" s="206"/>
      <c r="L12" s="63"/>
    </row>
    <row r="13" spans="1:12">
      <c r="A13" s="355" t="s">
        <v>166</v>
      </c>
      <c r="B13" s="357" t="s">
        <v>167</v>
      </c>
      <c r="C13" s="169" t="s">
        <v>33</v>
      </c>
      <c r="D13" s="175"/>
      <c r="E13" s="206"/>
      <c r="F13" s="206"/>
      <c r="G13" s="207"/>
      <c r="H13" s="206"/>
      <c r="I13" s="207"/>
      <c r="J13" s="219" t="str">
        <f t="shared" si="0"/>
        <v/>
      </c>
      <c r="K13" s="206"/>
      <c r="L13" s="63"/>
    </row>
    <row r="14" spans="1:12">
      <c r="A14" s="356"/>
      <c r="B14" s="358"/>
      <c r="C14" s="169" t="s">
        <v>37</v>
      </c>
      <c r="D14" s="175"/>
      <c r="E14" s="206"/>
      <c r="F14" s="206"/>
      <c r="G14" s="207"/>
      <c r="H14" s="206"/>
      <c r="I14" s="207"/>
      <c r="J14" s="219" t="str">
        <f t="shared" si="0"/>
        <v/>
      </c>
      <c r="K14" s="208"/>
      <c r="L14" s="63"/>
    </row>
    <row r="15" spans="1:12">
      <c r="A15" s="356"/>
      <c r="B15" s="358"/>
      <c r="C15" s="169" t="s">
        <v>40</v>
      </c>
      <c r="D15" s="175"/>
      <c r="E15" s="208"/>
      <c r="F15" s="208"/>
      <c r="G15" s="207"/>
      <c r="H15" s="206"/>
      <c r="I15" s="207"/>
      <c r="J15" s="219" t="str">
        <f t="shared" si="0"/>
        <v/>
      </c>
      <c r="K15" s="206"/>
      <c r="L15" s="63"/>
    </row>
    <row r="16" spans="1:12">
      <c r="A16" s="356"/>
      <c r="B16" s="358"/>
      <c r="C16" s="169" t="s">
        <v>42</v>
      </c>
      <c r="D16" s="175"/>
      <c r="E16" s="208"/>
      <c r="F16" s="206"/>
      <c r="G16" s="207"/>
      <c r="H16" s="206"/>
      <c r="I16" s="207"/>
      <c r="J16" s="219" t="str">
        <f t="shared" si="0"/>
        <v/>
      </c>
      <c r="K16" s="208"/>
      <c r="L16" s="63"/>
    </row>
    <row r="17" spans="1:12">
      <c r="A17" s="356"/>
      <c r="B17" s="358"/>
      <c r="C17" s="169" t="s">
        <v>44</v>
      </c>
      <c r="D17" s="175"/>
      <c r="E17" s="206"/>
      <c r="F17" s="206"/>
      <c r="G17" s="207"/>
      <c r="H17" s="206"/>
      <c r="I17" s="207"/>
      <c r="J17" s="219" t="str">
        <f t="shared" si="0"/>
        <v/>
      </c>
      <c r="K17" s="208"/>
      <c r="L17" s="63"/>
    </row>
    <row r="18" spans="1:12">
      <c r="A18" s="355" t="s">
        <v>168</v>
      </c>
      <c r="B18" s="357" t="s">
        <v>169</v>
      </c>
      <c r="C18" s="169" t="s">
        <v>33</v>
      </c>
      <c r="D18" s="175"/>
      <c r="E18" s="206"/>
      <c r="F18" s="206"/>
      <c r="G18" s="207"/>
      <c r="H18" s="206"/>
      <c r="I18" s="207"/>
      <c r="J18" s="219" t="str">
        <f t="shared" si="0"/>
        <v/>
      </c>
      <c r="K18" s="208"/>
      <c r="L18" s="63"/>
    </row>
    <row r="19" spans="1:12">
      <c r="A19" s="356"/>
      <c r="B19" s="358"/>
      <c r="C19" s="169" t="s">
        <v>37</v>
      </c>
      <c r="D19" s="175"/>
      <c r="E19" s="206"/>
      <c r="F19" s="206"/>
      <c r="G19" s="207"/>
      <c r="H19" s="206"/>
      <c r="I19" s="207"/>
      <c r="J19" s="219" t="str">
        <f t="shared" si="0"/>
        <v/>
      </c>
      <c r="K19" s="208"/>
      <c r="L19" s="64"/>
    </row>
    <row r="20" spans="1:12">
      <c r="A20" s="356"/>
      <c r="B20" s="358"/>
      <c r="C20" s="169" t="s">
        <v>40</v>
      </c>
      <c r="D20" s="175"/>
      <c r="E20" s="206"/>
      <c r="F20" s="206"/>
      <c r="G20" s="207"/>
      <c r="H20" s="206"/>
      <c r="I20" s="207"/>
      <c r="J20" s="219" t="str">
        <f t="shared" si="0"/>
        <v/>
      </c>
      <c r="K20" s="208"/>
      <c r="L20" s="63"/>
    </row>
    <row r="21" spans="1:12">
      <c r="A21" s="356"/>
      <c r="B21" s="358"/>
      <c r="C21" s="169" t="s">
        <v>42</v>
      </c>
      <c r="D21" s="175"/>
      <c r="E21" s="206"/>
      <c r="F21" s="206"/>
      <c r="G21" s="207"/>
      <c r="H21" s="206"/>
      <c r="I21" s="207"/>
      <c r="J21" s="219" t="str">
        <f t="shared" si="0"/>
        <v/>
      </c>
      <c r="K21" s="208"/>
      <c r="L21" s="63"/>
    </row>
    <row r="22" spans="1:12">
      <c r="A22" s="356"/>
      <c r="B22" s="358"/>
      <c r="C22" s="169" t="s">
        <v>44</v>
      </c>
      <c r="D22" s="175"/>
      <c r="E22" s="206"/>
      <c r="F22" s="206"/>
      <c r="G22" s="207"/>
      <c r="H22" s="206"/>
      <c r="I22" s="207"/>
      <c r="J22" s="219" t="str">
        <f t="shared" si="0"/>
        <v/>
      </c>
      <c r="K22" s="208"/>
      <c r="L22" s="63"/>
    </row>
    <row r="23" spans="1:12">
      <c r="A23" s="355" t="s">
        <v>170</v>
      </c>
      <c r="B23" s="357" t="s">
        <v>171</v>
      </c>
      <c r="C23" s="169" t="s">
        <v>33</v>
      </c>
      <c r="D23" s="175"/>
      <c r="E23" s="206"/>
      <c r="F23" s="206"/>
      <c r="G23" s="207"/>
      <c r="H23" s="206"/>
      <c r="I23" s="207"/>
      <c r="J23" s="219" t="str">
        <f t="shared" si="0"/>
        <v/>
      </c>
      <c r="K23" s="208"/>
      <c r="L23" s="63"/>
    </row>
    <row r="24" spans="1:12">
      <c r="A24" s="356"/>
      <c r="B24" s="358"/>
      <c r="C24" s="169" t="s">
        <v>37</v>
      </c>
      <c r="D24" s="175"/>
      <c r="E24" s="206"/>
      <c r="F24" s="206"/>
      <c r="G24" s="207"/>
      <c r="H24" s="206"/>
      <c r="I24" s="207"/>
      <c r="J24" s="219" t="str">
        <f t="shared" si="0"/>
        <v/>
      </c>
      <c r="K24" s="209"/>
      <c r="L24" s="63"/>
    </row>
    <row r="25" spans="1:12">
      <c r="A25" s="356"/>
      <c r="B25" s="358"/>
      <c r="C25" s="169" t="s">
        <v>40</v>
      </c>
      <c r="D25" s="175"/>
      <c r="E25" s="206"/>
      <c r="F25" s="206"/>
      <c r="G25" s="207"/>
      <c r="H25" s="206"/>
      <c r="I25" s="207"/>
      <c r="J25" s="219" t="str">
        <f t="shared" si="0"/>
        <v/>
      </c>
      <c r="K25" s="209"/>
      <c r="L25" s="63"/>
    </row>
    <row r="26" spans="1:12">
      <c r="A26" s="356"/>
      <c r="B26" s="358"/>
      <c r="C26" s="169" t="s">
        <v>42</v>
      </c>
      <c r="D26" s="175"/>
      <c r="E26" s="206"/>
      <c r="F26" s="206"/>
      <c r="G26" s="207"/>
      <c r="H26" s="206"/>
      <c r="I26" s="207"/>
      <c r="J26" s="219" t="str">
        <f t="shared" si="0"/>
        <v/>
      </c>
      <c r="K26" s="209"/>
      <c r="L26" s="63"/>
    </row>
    <row r="27" spans="1:12">
      <c r="A27" s="356"/>
      <c r="B27" s="358"/>
      <c r="C27" s="169" t="s">
        <v>44</v>
      </c>
      <c r="D27" s="175"/>
      <c r="E27" s="210"/>
      <c r="F27" s="210"/>
      <c r="G27" s="211"/>
      <c r="H27" s="210"/>
      <c r="I27" s="211"/>
      <c r="J27" s="219" t="str">
        <f t="shared" si="0"/>
        <v/>
      </c>
      <c r="K27" s="212"/>
      <c r="L27" s="63"/>
    </row>
    <row r="28" spans="1:12" s="131" customFormat="1" ht="20" customHeight="1">
      <c r="A28" s="128" t="s">
        <v>204</v>
      </c>
      <c r="B28" s="129" t="s">
        <v>172</v>
      </c>
      <c r="C28" s="351" t="s">
        <v>23</v>
      </c>
      <c r="D28" s="353" t="s">
        <v>24</v>
      </c>
      <c r="E28" s="351" t="s">
        <v>25</v>
      </c>
      <c r="F28" s="351" t="s">
        <v>26</v>
      </c>
      <c r="G28" s="351" t="s">
        <v>94</v>
      </c>
      <c r="H28" s="351" t="s">
        <v>18</v>
      </c>
      <c r="I28" s="351" t="s">
        <v>19</v>
      </c>
      <c r="J28" s="351" t="s">
        <v>20</v>
      </c>
      <c r="K28" s="351" t="s">
        <v>205</v>
      </c>
      <c r="L28" s="130"/>
    </row>
    <row r="29" spans="1:12" s="131" customFormat="1" ht="20" customHeight="1">
      <c r="A29" s="132" t="s">
        <v>16</v>
      </c>
      <c r="B29" s="133" t="s">
        <v>17</v>
      </c>
      <c r="C29" s="352"/>
      <c r="D29" s="354"/>
      <c r="E29" s="352"/>
      <c r="F29" s="352"/>
      <c r="G29" s="352"/>
      <c r="H29" s="352"/>
      <c r="I29" s="352"/>
      <c r="J29" s="352"/>
      <c r="K29" s="352"/>
      <c r="L29" s="130"/>
    </row>
    <row r="30" spans="1:12">
      <c r="A30" s="355" t="s">
        <v>173</v>
      </c>
      <c r="B30" s="357" t="s">
        <v>174</v>
      </c>
      <c r="C30" s="169" t="s">
        <v>33</v>
      </c>
      <c r="D30" s="175"/>
      <c r="E30" s="213"/>
      <c r="F30" s="213"/>
      <c r="G30" s="205"/>
      <c r="H30" s="204"/>
      <c r="I30" s="205"/>
      <c r="J30" s="219" t="str">
        <f t="shared" ref="J30:J39" si="1">IF(I30="","",I30-G30)</f>
        <v/>
      </c>
      <c r="K30" s="213"/>
      <c r="L30" s="63"/>
    </row>
    <row r="31" spans="1:12">
      <c r="A31" s="356"/>
      <c r="B31" s="358"/>
      <c r="C31" s="169" t="s">
        <v>37</v>
      </c>
      <c r="D31" s="175"/>
      <c r="E31" s="208"/>
      <c r="F31" s="208"/>
      <c r="G31" s="207"/>
      <c r="H31" s="206"/>
      <c r="I31" s="207"/>
      <c r="J31" s="219" t="str">
        <f t="shared" si="1"/>
        <v/>
      </c>
      <c r="K31" s="208"/>
      <c r="L31" s="63"/>
    </row>
    <row r="32" spans="1:12">
      <c r="A32" s="356"/>
      <c r="B32" s="358"/>
      <c r="C32" s="169" t="s">
        <v>40</v>
      </c>
      <c r="D32" s="175"/>
      <c r="E32" s="208"/>
      <c r="F32" s="206"/>
      <c r="G32" s="207"/>
      <c r="H32" s="206"/>
      <c r="I32" s="207"/>
      <c r="J32" s="219" t="str">
        <f t="shared" si="1"/>
        <v/>
      </c>
      <c r="K32" s="208"/>
      <c r="L32" s="63"/>
    </row>
    <row r="33" spans="1:12">
      <c r="A33" s="356"/>
      <c r="B33" s="358"/>
      <c r="C33" s="169" t="s">
        <v>42</v>
      </c>
      <c r="D33" s="175"/>
      <c r="E33" s="206"/>
      <c r="F33" s="206"/>
      <c r="G33" s="207"/>
      <c r="H33" s="206"/>
      <c r="I33" s="207"/>
      <c r="J33" s="219" t="str">
        <f t="shared" si="1"/>
        <v/>
      </c>
      <c r="K33" s="208"/>
      <c r="L33" s="63"/>
    </row>
    <row r="34" spans="1:12">
      <c r="A34" s="356"/>
      <c r="B34" s="358"/>
      <c r="C34" s="169" t="s">
        <v>44</v>
      </c>
      <c r="D34" s="175"/>
      <c r="E34" s="206"/>
      <c r="F34" s="206"/>
      <c r="G34" s="207"/>
      <c r="H34" s="206"/>
      <c r="I34" s="207"/>
      <c r="J34" s="219" t="str">
        <f t="shared" si="1"/>
        <v/>
      </c>
      <c r="K34" s="208"/>
      <c r="L34" s="63"/>
    </row>
    <row r="35" spans="1:12">
      <c r="A35" s="355" t="s">
        <v>175</v>
      </c>
      <c r="B35" s="357" t="s">
        <v>176</v>
      </c>
      <c r="C35" s="169" t="s">
        <v>33</v>
      </c>
      <c r="D35" s="175"/>
      <c r="E35" s="206"/>
      <c r="F35" s="206"/>
      <c r="G35" s="207"/>
      <c r="H35" s="206"/>
      <c r="I35" s="207"/>
      <c r="J35" s="219" t="str">
        <f t="shared" si="1"/>
        <v/>
      </c>
      <c r="K35" s="208"/>
      <c r="L35" s="63"/>
    </row>
    <row r="36" spans="1:12">
      <c r="A36" s="356"/>
      <c r="B36" s="358"/>
      <c r="C36" s="169" t="s">
        <v>37</v>
      </c>
      <c r="D36" s="175"/>
      <c r="E36" s="206"/>
      <c r="F36" s="206"/>
      <c r="G36" s="207"/>
      <c r="H36" s="206"/>
      <c r="I36" s="207"/>
      <c r="J36" s="219" t="str">
        <f t="shared" si="1"/>
        <v/>
      </c>
      <c r="K36" s="208"/>
      <c r="L36" s="63"/>
    </row>
    <row r="37" spans="1:12">
      <c r="A37" s="356"/>
      <c r="B37" s="358"/>
      <c r="C37" s="169" t="s">
        <v>40</v>
      </c>
      <c r="D37" s="175"/>
      <c r="E37" s="206"/>
      <c r="F37" s="206"/>
      <c r="G37" s="207"/>
      <c r="H37" s="206"/>
      <c r="I37" s="207"/>
      <c r="J37" s="219" t="str">
        <f t="shared" si="1"/>
        <v/>
      </c>
      <c r="K37" s="208"/>
      <c r="L37" s="63"/>
    </row>
    <row r="38" spans="1:12">
      <c r="A38" s="356"/>
      <c r="B38" s="358"/>
      <c r="C38" s="169" t="s">
        <v>42</v>
      </c>
      <c r="D38" s="175"/>
      <c r="E38" s="206"/>
      <c r="F38" s="206"/>
      <c r="G38" s="207"/>
      <c r="H38" s="206"/>
      <c r="I38" s="207"/>
      <c r="J38" s="219" t="str">
        <f t="shared" si="1"/>
        <v/>
      </c>
      <c r="K38" s="208"/>
      <c r="L38" s="63"/>
    </row>
    <row r="39" spans="1:12">
      <c r="A39" s="356"/>
      <c r="B39" s="358"/>
      <c r="C39" s="169" t="s">
        <v>44</v>
      </c>
      <c r="D39" s="175"/>
      <c r="E39" s="210"/>
      <c r="F39" s="210"/>
      <c r="G39" s="211"/>
      <c r="H39" s="210"/>
      <c r="I39" s="211"/>
      <c r="J39" s="219" t="str">
        <f t="shared" si="1"/>
        <v/>
      </c>
      <c r="K39" s="212"/>
      <c r="L39" s="63"/>
    </row>
    <row r="40" spans="1:12" s="131" customFormat="1" ht="20" customHeight="1">
      <c r="A40" s="128" t="s">
        <v>204</v>
      </c>
      <c r="B40" s="129" t="s">
        <v>177</v>
      </c>
      <c r="C40" s="351" t="s">
        <v>23</v>
      </c>
      <c r="D40" s="353" t="s">
        <v>24</v>
      </c>
      <c r="E40" s="351" t="s">
        <v>25</v>
      </c>
      <c r="F40" s="351" t="s">
        <v>26</v>
      </c>
      <c r="G40" s="351" t="s">
        <v>94</v>
      </c>
      <c r="H40" s="351" t="s">
        <v>18</v>
      </c>
      <c r="I40" s="351" t="s">
        <v>19</v>
      </c>
      <c r="J40" s="351" t="s">
        <v>20</v>
      </c>
      <c r="K40" s="351" t="s">
        <v>205</v>
      </c>
      <c r="L40" s="130"/>
    </row>
    <row r="41" spans="1:12" s="131" customFormat="1" ht="20" customHeight="1">
      <c r="A41" s="132" t="s">
        <v>16</v>
      </c>
      <c r="B41" s="133" t="s">
        <v>17</v>
      </c>
      <c r="C41" s="352"/>
      <c r="D41" s="354"/>
      <c r="E41" s="352"/>
      <c r="F41" s="352"/>
      <c r="G41" s="352"/>
      <c r="H41" s="352"/>
      <c r="I41" s="352"/>
      <c r="J41" s="352"/>
      <c r="K41" s="352"/>
      <c r="L41" s="130"/>
    </row>
    <row r="42" spans="1:12">
      <c r="A42" s="355" t="s">
        <v>178</v>
      </c>
      <c r="B42" s="357" t="s">
        <v>179</v>
      </c>
      <c r="C42" s="169" t="s">
        <v>33</v>
      </c>
      <c r="D42" s="175"/>
      <c r="E42" s="251"/>
      <c r="F42" s="252"/>
      <c r="G42" s="253"/>
      <c r="H42" s="252"/>
      <c r="I42" s="253"/>
      <c r="J42" s="254" t="str">
        <f t="shared" ref="J42:J56" si="2">IF(I42="","",I42-G42)</f>
        <v/>
      </c>
      <c r="K42" s="252"/>
      <c r="L42" s="63"/>
    </row>
    <row r="43" spans="1:12">
      <c r="A43" s="356"/>
      <c r="B43" s="358"/>
      <c r="C43" s="169" t="s">
        <v>37</v>
      </c>
      <c r="D43" s="175"/>
      <c r="E43" s="255"/>
      <c r="F43" s="256"/>
      <c r="G43" s="257"/>
      <c r="H43" s="256"/>
      <c r="I43" s="257"/>
      <c r="J43" s="254" t="str">
        <f t="shared" si="2"/>
        <v/>
      </c>
      <c r="K43" s="256"/>
      <c r="L43" s="63"/>
    </row>
    <row r="44" spans="1:12">
      <c r="A44" s="356"/>
      <c r="B44" s="358"/>
      <c r="C44" s="169" t="s">
        <v>40</v>
      </c>
      <c r="D44" s="175"/>
      <c r="E44" s="214"/>
      <c r="F44" s="214"/>
      <c r="G44" s="215"/>
      <c r="H44" s="214"/>
      <c r="I44" s="215"/>
      <c r="J44" s="219" t="str">
        <f t="shared" si="2"/>
        <v/>
      </c>
      <c r="K44" s="216"/>
      <c r="L44" s="63"/>
    </row>
    <row r="45" spans="1:12">
      <c r="A45" s="356"/>
      <c r="B45" s="358"/>
      <c r="C45" s="169" t="s">
        <v>42</v>
      </c>
      <c r="D45" s="175"/>
      <c r="E45" s="217"/>
      <c r="F45" s="209"/>
      <c r="G45" s="215"/>
      <c r="H45" s="209"/>
      <c r="I45" s="215"/>
      <c r="J45" s="219" t="str">
        <f t="shared" si="2"/>
        <v/>
      </c>
      <c r="K45" s="209"/>
      <c r="L45" s="63"/>
    </row>
    <row r="46" spans="1:12">
      <c r="A46" s="356"/>
      <c r="B46" s="358"/>
      <c r="C46" s="169" t="s">
        <v>44</v>
      </c>
      <c r="D46" s="175"/>
      <c r="E46" s="217"/>
      <c r="F46" s="214"/>
      <c r="G46" s="218"/>
      <c r="H46" s="217"/>
      <c r="I46" s="215"/>
      <c r="J46" s="219" t="str">
        <f t="shared" si="2"/>
        <v/>
      </c>
      <c r="K46" s="209"/>
      <c r="L46" s="63"/>
    </row>
    <row r="47" spans="1:12">
      <c r="A47" s="355" t="s">
        <v>180</v>
      </c>
      <c r="B47" s="357" t="s">
        <v>181</v>
      </c>
      <c r="C47" s="169" t="s">
        <v>33</v>
      </c>
      <c r="D47" s="175"/>
      <c r="E47" s="217"/>
      <c r="F47" s="217"/>
      <c r="G47" s="218"/>
      <c r="H47" s="217"/>
      <c r="I47" s="215"/>
      <c r="J47" s="219" t="str">
        <f t="shared" si="2"/>
        <v/>
      </c>
      <c r="K47" s="209"/>
      <c r="L47" s="63"/>
    </row>
    <row r="48" spans="1:12">
      <c r="A48" s="356"/>
      <c r="B48" s="358"/>
      <c r="C48" s="169" t="s">
        <v>37</v>
      </c>
      <c r="D48" s="175"/>
      <c r="E48" s="217"/>
      <c r="F48" s="217"/>
      <c r="G48" s="218"/>
      <c r="H48" s="209"/>
      <c r="I48" s="218"/>
      <c r="J48" s="219" t="str">
        <f t="shared" si="2"/>
        <v/>
      </c>
      <c r="K48" s="209"/>
      <c r="L48" s="63"/>
    </row>
    <row r="49" spans="1:12">
      <c r="A49" s="356"/>
      <c r="B49" s="358"/>
      <c r="C49" s="169" t="s">
        <v>40</v>
      </c>
      <c r="D49" s="175"/>
      <c r="E49" s="217"/>
      <c r="F49" s="217"/>
      <c r="G49" s="218"/>
      <c r="H49" s="217"/>
      <c r="I49" s="218"/>
      <c r="J49" s="219" t="str">
        <f t="shared" si="2"/>
        <v/>
      </c>
      <c r="K49" s="209"/>
      <c r="L49" s="63"/>
    </row>
    <row r="50" spans="1:12">
      <c r="A50" s="356"/>
      <c r="B50" s="358"/>
      <c r="C50" s="169" t="s">
        <v>42</v>
      </c>
      <c r="D50" s="175"/>
      <c r="E50" s="217"/>
      <c r="F50" s="217"/>
      <c r="G50" s="218"/>
      <c r="H50" s="217"/>
      <c r="I50" s="218"/>
      <c r="J50" s="219" t="str">
        <f t="shared" si="2"/>
        <v/>
      </c>
      <c r="K50" s="209"/>
      <c r="L50" s="65" t="s">
        <v>182</v>
      </c>
    </row>
    <row r="51" spans="1:12">
      <c r="A51" s="356"/>
      <c r="B51" s="358"/>
      <c r="C51" s="169" t="s">
        <v>44</v>
      </c>
      <c r="D51" s="175"/>
      <c r="E51" s="217"/>
      <c r="F51" s="217"/>
      <c r="G51" s="218"/>
      <c r="H51" s="217"/>
      <c r="I51" s="218"/>
      <c r="J51" s="219" t="str">
        <f t="shared" si="2"/>
        <v/>
      </c>
      <c r="K51" s="209"/>
      <c r="L51" s="63"/>
    </row>
    <row r="52" spans="1:12">
      <c r="A52" s="355" t="s">
        <v>183</v>
      </c>
      <c r="B52" s="357" t="s">
        <v>184</v>
      </c>
      <c r="C52" s="169" t="s">
        <v>33</v>
      </c>
      <c r="D52" s="175"/>
      <c r="E52" s="209"/>
      <c r="F52" s="209"/>
      <c r="G52" s="218"/>
      <c r="H52" s="217"/>
      <c r="I52" s="218"/>
      <c r="J52" s="219" t="str">
        <f t="shared" si="2"/>
        <v/>
      </c>
      <c r="K52" s="209"/>
      <c r="L52" s="63"/>
    </row>
    <row r="53" spans="1:12">
      <c r="A53" s="356"/>
      <c r="B53" s="358"/>
      <c r="C53" s="169" t="s">
        <v>37</v>
      </c>
      <c r="D53" s="175"/>
      <c r="E53" s="209"/>
      <c r="F53" s="209"/>
      <c r="G53" s="218"/>
      <c r="H53" s="217"/>
      <c r="I53" s="218"/>
      <c r="J53" s="219" t="str">
        <f t="shared" si="2"/>
        <v/>
      </c>
      <c r="K53" s="209"/>
      <c r="L53" s="63"/>
    </row>
    <row r="54" spans="1:12">
      <c r="A54" s="356"/>
      <c r="B54" s="358"/>
      <c r="C54" s="169" t="s">
        <v>40</v>
      </c>
      <c r="D54" s="175"/>
      <c r="E54" s="209"/>
      <c r="F54" s="217"/>
      <c r="G54" s="218"/>
      <c r="H54" s="217"/>
      <c r="I54" s="218"/>
      <c r="J54" s="219" t="str">
        <f t="shared" si="2"/>
        <v/>
      </c>
      <c r="K54" s="209"/>
      <c r="L54" s="63"/>
    </row>
    <row r="55" spans="1:12">
      <c r="A55" s="356"/>
      <c r="B55" s="358"/>
      <c r="C55" s="169" t="s">
        <v>42</v>
      </c>
      <c r="D55" s="175"/>
      <c r="E55" s="209"/>
      <c r="F55" s="217"/>
      <c r="G55" s="218"/>
      <c r="H55" s="217"/>
      <c r="I55" s="218"/>
      <c r="J55" s="219" t="str">
        <f t="shared" si="2"/>
        <v/>
      </c>
      <c r="K55" s="209"/>
      <c r="L55" s="63"/>
    </row>
    <row r="56" spans="1:12">
      <c r="A56" s="356"/>
      <c r="B56" s="358"/>
      <c r="C56" s="169" t="s">
        <v>44</v>
      </c>
      <c r="D56" s="175"/>
      <c r="E56" s="209"/>
      <c r="F56" s="217"/>
      <c r="G56" s="218"/>
      <c r="H56" s="217"/>
      <c r="I56" s="218"/>
      <c r="J56" s="219" t="str">
        <f t="shared" si="2"/>
        <v/>
      </c>
      <c r="K56" s="209"/>
      <c r="L56" s="63"/>
    </row>
    <row r="57" spans="1:12">
      <c r="C57" s="32"/>
      <c r="E57" s="56"/>
      <c r="F57" s="56"/>
      <c r="G57" s="46"/>
      <c r="H57" s="56"/>
      <c r="I57" s="46"/>
      <c r="J57" s="54"/>
      <c r="K57" s="58"/>
    </row>
    <row r="58" spans="1:12">
      <c r="C58" s="32"/>
      <c r="E58" s="56"/>
      <c r="F58" s="56"/>
      <c r="G58" s="46"/>
      <c r="H58" s="56"/>
      <c r="I58" s="46"/>
      <c r="J58" s="54"/>
      <c r="K58" s="58"/>
    </row>
    <row r="59" spans="1:12">
      <c r="B59" s="55" t="str">
        <f>'1. Instructions'!B53</f>
        <v>version 6.1</v>
      </c>
      <c r="C59" s="32"/>
      <c r="E59" s="56"/>
      <c r="F59" s="56"/>
      <c r="G59"/>
      <c r="H59"/>
      <c r="I59"/>
      <c r="J59"/>
      <c r="K59" s="58"/>
    </row>
    <row r="60" spans="1:12">
      <c r="C60" s="32"/>
      <c r="E60" s="56"/>
      <c r="F60" s="56"/>
      <c r="G60"/>
      <c r="H60"/>
      <c r="I60"/>
      <c r="J60"/>
      <c r="K60" s="58"/>
    </row>
    <row r="61" spans="1:12">
      <c r="C61" s="32"/>
      <c r="E61" s="56"/>
      <c r="F61" s="56"/>
      <c r="G61"/>
      <c r="H61"/>
      <c r="I61"/>
      <c r="J61"/>
      <c r="K61" s="58"/>
    </row>
    <row r="62" spans="1:12">
      <c r="C62" s="32"/>
      <c r="E62" s="56"/>
      <c r="F62" s="56"/>
      <c r="G62"/>
      <c r="H62"/>
      <c r="I62"/>
      <c r="J62"/>
      <c r="K62" s="58"/>
    </row>
    <row r="63" spans="1:12">
      <c r="C63" s="32"/>
      <c r="E63" s="56"/>
      <c r="F63" s="56"/>
      <c r="G63"/>
      <c r="H63"/>
      <c r="I63"/>
      <c r="J63"/>
      <c r="K63" s="58"/>
    </row>
    <row r="64" spans="1:12">
      <c r="C64" s="32"/>
      <c r="E64" s="56"/>
      <c r="F64" s="56"/>
      <c r="G64"/>
      <c r="H64"/>
      <c r="I64"/>
      <c r="J64"/>
      <c r="K64" s="58"/>
    </row>
    <row r="65" spans="3:11">
      <c r="C65" s="32"/>
      <c r="E65" s="56"/>
      <c r="F65" s="56"/>
      <c r="G65"/>
      <c r="H65"/>
      <c r="I65"/>
      <c r="J65"/>
      <c r="K65" s="58"/>
    </row>
    <row r="66" spans="3:11">
      <c r="C66" s="32"/>
      <c r="E66" s="56"/>
      <c r="F66" s="56"/>
      <c r="G66"/>
      <c r="H66"/>
      <c r="I66"/>
      <c r="J66"/>
      <c r="K66" s="58"/>
    </row>
    <row r="67" spans="3:11">
      <c r="C67" s="32"/>
      <c r="E67" s="56"/>
      <c r="F67" s="56"/>
      <c r="G67"/>
      <c r="H67"/>
      <c r="I67"/>
      <c r="J67"/>
      <c r="K67" s="58"/>
    </row>
    <row r="68" spans="3:11">
      <c r="C68" s="32"/>
      <c r="E68" s="56"/>
      <c r="F68" s="56"/>
      <c r="G68"/>
      <c r="H68"/>
      <c r="I68"/>
      <c r="J68"/>
      <c r="K68" s="58"/>
    </row>
    <row r="69" spans="3:11">
      <c r="C69" s="32"/>
      <c r="E69" s="56"/>
      <c r="F69" s="56"/>
      <c r="G69"/>
      <c r="H69"/>
      <c r="I69"/>
      <c r="J69"/>
      <c r="K69" s="58"/>
    </row>
    <row r="70" spans="3:11">
      <c r="C70" s="32"/>
      <c r="E70" s="56"/>
      <c r="F70" s="56"/>
      <c r="G70"/>
      <c r="H70"/>
      <c r="I70"/>
      <c r="J70"/>
      <c r="K70" s="58"/>
    </row>
    <row r="71" spans="3:11">
      <c r="C71" s="32"/>
      <c r="E71" s="56"/>
      <c r="F71" s="56"/>
      <c r="G71"/>
      <c r="H71"/>
      <c r="I71"/>
      <c r="J71"/>
      <c r="K71" s="58"/>
    </row>
    <row r="72" spans="3:11">
      <c r="C72" s="32"/>
      <c r="E72" s="56"/>
      <c r="F72" s="56"/>
      <c r="G72" s="46"/>
      <c r="H72" s="56"/>
      <c r="I72" s="46"/>
      <c r="J72" s="54"/>
      <c r="K72" s="58"/>
    </row>
    <row r="73" spans="3:11">
      <c r="C73" s="32"/>
      <c r="E73" s="56"/>
      <c r="F73" s="56"/>
      <c r="G73" s="46"/>
      <c r="H73" s="56"/>
      <c r="I73" s="46"/>
      <c r="J73" s="54"/>
      <c r="K73" s="58"/>
    </row>
    <row r="74" spans="3:11">
      <c r="C74" s="32"/>
      <c r="E74" s="56"/>
      <c r="F74" s="56"/>
      <c r="G74" s="46"/>
      <c r="H74" s="56"/>
      <c r="I74" s="46"/>
      <c r="J74" s="54"/>
      <c r="K74" s="58"/>
    </row>
    <row r="75" spans="3:11">
      <c r="C75" s="32"/>
      <c r="E75" s="56"/>
      <c r="F75" s="56"/>
      <c r="G75" s="46"/>
      <c r="H75" s="56"/>
      <c r="I75" s="46"/>
      <c r="J75" s="54"/>
      <c r="K75" s="58"/>
    </row>
    <row r="76" spans="3:11">
      <c r="C76" s="32"/>
      <c r="E76" s="56"/>
      <c r="F76" s="56"/>
      <c r="G76" s="46"/>
      <c r="H76" s="56"/>
      <c r="I76" s="46"/>
      <c r="J76" s="54"/>
      <c r="K76" s="58"/>
    </row>
    <row r="77" spans="3:11">
      <c r="C77" s="32"/>
      <c r="E77" s="56"/>
      <c r="F77" s="56"/>
      <c r="G77" s="46"/>
      <c r="H77" s="56"/>
      <c r="I77" s="46"/>
      <c r="J77" s="54"/>
      <c r="K77" s="58"/>
    </row>
    <row r="78" spans="3:11">
      <c r="C78" s="32"/>
      <c r="E78" s="56"/>
      <c r="F78" s="56"/>
      <c r="G78" s="46"/>
      <c r="H78" s="56"/>
      <c r="I78" s="46"/>
      <c r="J78" s="54"/>
      <c r="K78" s="58"/>
    </row>
    <row r="79" spans="3:11">
      <c r="C79" s="32"/>
      <c r="E79" s="56"/>
      <c r="F79" s="56"/>
      <c r="G79" s="46"/>
      <c r="H79" s="56"/>
      <c r="I79" s="46"/>
      <c r="J79" s="54"/>
      <c r="K79" s="58"/>
    </row>
    <row r="80" spans="3:11">
      <c r="C80" s="32"/>
      <c r="E80" s="56"/>
      <c r="F80" s="56"/>
      <c r="G80" s="46"/>
      <c r="H80" s="56"/>
      <c r="I80" s="46"/>
      <c r="J80" s="54"/>
      <c r="K80" s="58"/>
    </row>
    <row r="81" spans="3:11">
      <c r="C81" s="32"/>
      <c r="E81" s="56"/>
      <c r="F81" s="56"/>
      <c r="G81" s="46"/>
      <c r="H81" s="56"/>
      <c r="I81" s="46"/>
      <c r="J81" s="54"/>
      <c r="K81" s="58"/>
    </row>
    <row r="82" spans="3:11">
      <c r="C82" s="32"/>
      <c r="E82" s="56"/>
      <c r="F82" s="56"/>
      <c r="G82" s="46"/>
      <c r="H82" s="56"/>
      <c r="I82" s="46"/>
      <c r="J82" s="54"/>
      <c r="K82" s="58"/>
    </row>
    <row r="83" spans="3:11">
      <c r="C83" s="32"/>
      <c r="E83" s="56"/>
      <c r="F83" s="56"/>
      <c r="G83" s="46"/>
      <c r="H83" s="56"/>
      <c r="I83" s="46"/>
      <c r="J83" s="54"/>
      <c r="K83" s="58"/>
    </row>
    <row r="84" spans="3:11">
      <c r="C84" s="32"/>
      <c r="E84" s="56"/>
      <c r="F84" s="56"/>
      <c r="G84" s="46"/>
      <c r="H84" s="56"/>
      <c r="I84" s="46"/>
      <c r="J84" s="54"/>
      <c r="K84" s="58"/>
    </row>
    <row r="85" spans="3:11">
      <c r="C85" s="32"/>
      <c r="E85" s="56"/>
      <c r="F85" s="56"/>
      <c r="G85" s="46"/>
      <c r="H85" s="56"/>
      <c r="I85" s="46"/>
      <c r="J85" s="54"/>
      <c r="K85" s="58"/>
    </row>
    <row r="86" spans="3:11">
      <c r="C86" s="32"/>
      <c r="E86" s="56"/>
      <c r="F86" s="56"/>
      <c r="G86" s="46"/>
      <c r="H86" s="56"/>
      <c r="I86" s="46"/>
      <c r="J86" s="54"/>
      <c r="K86" s="58"/>
    </row>
    <row r="87" spans="3:11">
      <c r="C87" s="32"/>
      <c r="E87" s="56"/>
      <c r="F87" s="56"/>
      <c r="G87" s="46"/>
      <c r="H87" s="56"/>
      <c r="I87" s="46"/>
      <c r="J87" s="54"/>
      <c r="K87" s="58"/>
    </row>
    <row r="88" spans="3:11">
      <c r="C88" s="32"/>
      <c r="E88" s="56"/>
      <c r="F88" s="56"/>
      <c r="G88" s="46"/>
      <c r="H88" s="56"/>
      <c r="I88" s="46"/>
      <c r="J88" s="54"/>
      <c r="K88" s="58"/>
    </row>
    <row r="89" spans="3:11">
      <c r="C89" s="32"/>
      <c r="E89" s="56"/>
      <c r="F89" s="56"/>
      <c r="G89" s="46"/>
      <c r="H89" s="56"/>
      <c r="I89" s="46"/>
      <c r="J89" s="54"/>
      <c r="K89" s="58"/>
    </row>
    <row r="90" spans="3:11">
      <c r="C90" s="32"/>
      <c r="E90" s="56"/>
      <c r="F90" s="56"/>
      <c r="G90" s="46"/>
      <c r="H90" s="56"/>
      <c r="I90" s="46"/>
      <c r="J90" s="54"/>
      <c r="K90" s="58"/>
    </row>
    <row r="91" spans="3:11">
      <c r="C91" s="32"/>
      <c r="E91" s="56"/>
      <c r="F91" s="56"/>
      <c r="G91" s="46"/>
      <c r="H91" s="56"/>
      <c r="I91" s="46"/>
      <c r="J91" s="54"/>
      <c r="K91" s="58"/>
    </row>
    <row r="92" spans="3:11">
      <c r="C92" s="32"/>
      <c r="E92" s="56"/>
      <c r="F92" s="56"/>
      <c r="G92" s="46"/>
      <c r="H92" s="56"/>
      <c r="I92" s="46"/>
      <c r="J92" s="54"/>
      <c r="K92" s="58"/>
    </row>
    <row r="93" spans="3:11">
      <c r="C93" s="32"/>
      <c r="E93" s="56"/>
      <c r="F93" s="56"/>
      <c r="G93" s="46"/>
      <c r="H93" s="56"/>
      <c r="I93" s="46"/>
      <c r="J93" s="54"/>
      <c r="K93" s="58"/>
    </row>
    <row r="94" spans="3:11">
      <c r="C94" s="32"/>
      <c r="E94" s="56"/>
      <c r="F94" s="56"/>
      <c r="G94" s="46"/>
      <c r="H94" s="56"/>
      <c r="I94" s="46"/>
      <c r="J94" s="54"/>
      <c r="K94" s="58"/>
    </row>
    <row r="95" spans="3:11">
      <c r="C95" s="32"/>
      <c r="E95" s="56"/>
      <c r="F95" s="56"/>
      <c r="G95" s="46"/>
      <c r="H95" s="56"/>
      <c r="I95" s="46"/>
      <c r="J95" s="54"/>
      <c r="K95" s="58"/>
    </row>
    <row r="96" spans="3:11">
      <c r="C96" s="32"/>
      <c r="E96" s="56"/>
      <c r="F96" s="56"/>
      <c r="G96" s="46"/>
      <c r="H96" s="56"/>
      <c r="I96" s="46"/>
      <c r="J96" s="54"/>
      <c r="K96" s="58"/>
    </row>
    <row r="97" spans="3:11">
      <c r="C97" s="32"/>
      <c r="E97" s="56"/>
      <c r="F97" s="56"/>
      <c r="G97" s="46"/>
      <c r="H97" s="56"/>
      <c r="I97" s="46"/>
      <c r="J97" s="54"/>
      <c r="K97" s="58"/>
    </row>
    <row r="98" spans="3:11">
      <c r="C98" s="32"/>
      <c r="E98" s="56"/>
      <c r="F98" s="56"/>
      <c r="G98" s="46"/>
      <c r="H98" s="56"/>
      <c r="I98" s="46"/>
      <c r="J98" s="54"/>
      <c r="K98" s="58"/>
    </row>
    <row r="99" spans="3:11">
      <c r="C99" s="32"/>
      <c r="E99" s="56"/>
      <c r="F99" s="56"/>
      <c r="G99" s="46"/>
      <c r="H99" s="56"/>
      <c r="I99" s="46"/>
      <c r="J99" s="54"/>
      <c r="K99" s="58"/>
    </row>
    <row r="100" spans="3:11">
      <c r="C100" s="32"/>
      <c r="E100" s="56"/>
      <c r="F100" s="56"/>
      <c r="G100" s="46"/>
      <c r="H100" s="56"/>
      <c r="I100" s="46"/>
      <c r="J100" s="54"/>
      <c r="K100" s="58"/>
    </row>
    <row r="101" spans="3:11">
      <c r="C101" s="32"/>
      <c r="E101" s="56"/>
      <c r="F101" s="56"/>
      <c r="G101" s="46"/>
      <c r="H101" s="56"/>
      <c r="I101" s="46"/>
      <c r="J101" s="54"/>
      <c r="K101" s="58"/>
    </row>
    <row r="102" spans="3:11">
      <c r="C102" s="32"/>
      <c r="E102" s="56"/>
      <c r="F102" s="56"/>
      <c r="G102" s="46"/>
      <c r="H102" s="56"/>
      <c r="I102" s="46"/>
      <c r="J102" s="54"/>
      <c r="K102" s="58"/>
    </row>
    <row r="103" spans="3:11">
      <c r="C103" s="32"/>
      <c r="E103" s="56"/>
      <c r="F103" s="56"/>
      <c r="G103" s="46"/>
      <c r="H103" s="56"/>
      <c r="I103" s="46"/>
      <c r="J103" s="54"/>
      <c r="K103" s="58"/>
    </row>
    <row r="104" spans="3:11">
      <c r="C104" s="32"/>
      <c r="E104" s="56"/>
      <c r="F104" s="56"/>
      <c r="G104" s="46"/>
      <c r="H104" s="56"/>
      <c r="I104" s="46"/>
      <c r="J104" s="54"/>
      <c r="K104" s="58"/>
    </row>
    <row r="105" spans="3:11">
      <c r="C105" s="32"/>
      <c r="E105" s="56"/>
      <c r="F105" s="56"/>
      <c r="G105" s="46"/>
      <c r="H105" s="56"/>
      <c r="I105" s="46"/>
      <c r="J105" s="54"/>
      <c r="K105" s="58"/>
    </row>
    <row r="106" spans="3:11">
      <c r="C106" s="32"/>
      <c r="E106" s="56"/>
      <c r="F106" s="56"/>
      <c r="G106" s="46"/>
      <c r="H106" s="56"/>
      <c r="I106" s="46"/>
      <c r="J106" s="54"/>
      <c r="K106" s="58"/>
    </row>
    <row r="107" spans="3:11">
      <c r="C107" s="32"/>
      <c r="E107" s="56"/>
      <c r="F107" s="56"/>
      <c r="G107" s="46"/>
      <c r="H107" s="56"/>
      <c r="I107" s="46"/>
      <c r="J107" s="54"/>
      <c r="K107" s="58"/>
    </row>
    <row r="108" spans="3:11">
      <c r="C108" s="32"/>
      <c r="E108" s="56"/>
      <c r="F108" s="56"/>
      <c r="G108" s="46"/>
      <c r="H108" s="56"/>
      <c r="I108" s="46"/>
      <c r="J108" s="54"/>
      <c r="K108" s="58"/>
    </row>
    <row r="109" spans="3:11">
      <c r="C109" s="32"/>
      <c r="E109" s="56"/>
      <c r="F109" s="56"/>
      <c r="G109" s="46"/>
      <c r="H109" s="56"/>
      <c r="I109" s="46"/>
      <c r="J109" s="54"/>
      <c r="K109" s="58"/>
    </row>
    <row r="110" spans="3:11">
      <c r="C110" s="32"/>
      <c r="E110" s="56"/>
      <c r="F110" s="56"/>
      <c r="G110" s="46"/>
      <c r="H110" s="56"/>
      <c r="I110" s="46"/>
      <c r="J110" s="54"/>
      <c r="K110" s="58"/>
    </row>
    <row r="111" spans="3:11">
      <c r="C111" s="32"/>
      <c r="E111" s="56"/>
      <c r="F111" s="56"/>
      <c r="G111" s="46"/>
      <c r="H111" s="56"/>
      <c r="I111" s="46"/>
      <c r="J111" s="54"/>
      <c r="K111" s="58"/>
    </row>
    <row r="112" spans="3:11">
      <c r="C112" s="32"/>
      <c r="E112" s="56"/>
      <c r="F112" s="56"/>
      <c r="G112" s="46"/>
      <c r="H112" s="56"/>
      <c r="I112" s="46"/>
      <c r="J112" s="54"/>
      <c r="K112" s="58"/>
    </row>
    <row r="113" spans="3:11">
      <c r="C113" s="32"/>
      <c r="E113" s="56"/>
      <c r="F113" s="56"/>
      <c r="G113" s="46"/>
      <c r="H113" s="56"/>
      <c r="I113" s="46"/>
      <c r="J113" s="54"/>
      <c r="K113" s="58"/>
    </row>
    <row r="114" spans="3:11">
      <c r="C114" s="32"/>
      <c r="E114" s="56"/>
      <c r="F114" s="56"/>
      <c r="G114" s="46"/>
      <c r="H114" s="56"/>
      <c r="I114" s="46"/>
      <c r="J114" s="54"/>
      <c r="K114" s="58"/>
    </row>
    <row r="115" spans="3:11">
      <c r="C115" s="32"/>
      <c r="E115" s="56"/>
      <c r="F115" s="56"/>
      <c r="G115" s="46"/>
      <c r="H115" s="56"/>
      <c r="I115" s="46"/>
      <c r="J115" s="54"/>
      <c r="K115" s="58"/>
    </row>
    <row r="116" spans="3:11">
      <c r="C116" s="32"/>
      <c r="E116" s="56"/>
      <c r="F116" s="56"/>
      <c r="G116" s="46"/>
      <c r="H116" s="56"/>
      <c r="I116" s="46"/>
      <c r="J116" s="54"/>
      <c r="K116" s="58"/>
    </row>
    <row r="117" spans="3:11">
      <c r="C117" s="32"/>
      <c r="E117" s="56"/>
      <c r="F117" s="56"/>
      <c r="G117" s="46"/>
      <c r="H117" s="56"/>
      <c r="I117" s="46"/>
      <c r="J117" s="54"/>
      <c r="K117" s="58"/>
    </row>
    <row r="118" spans="3:11">
      <c r="C118" s="32"/>
      <c r="E118" s="56"/>
      <c r="F118" s="56"/>
      <c r="G118" s="46"/>
      <c r="H118" s="56"/>
      <c r="I118" s="46"/>
      <c r="J118" s="54"/>
      <c r="K118" s="58"/>
    </row>
    <row r="119" spans="3:11">
      <c r="C119" s="32"/>
      <c r="E119" s="56"/>
      <c r="F119" s="56"/>
      <c r="G119" s="46"/>
      <c r="H119" s="56"/>
      <c r="I119" s="46"/>
      <c r="J119" s="54"/>
      <c r="K119" s="58"/>
    </row>
    <row r="120" spans="3:11">
      <c r="C120" s="32"/>
      <c r="E120" s="56"/>
      <c r="F120" s="56"/>
      <c r="G120" s="46"/>
      <c r="H120" s="56"/>
      <c r="I120" s="46"/>
      <c r="J120" s="54"/>
      <c r="K120" s="58"/>
    </row>
    <row r="121" spans="3:11">
      <c r="C121" s="32"/>
      <c r="E121" s="56"/>
      <c r="F121" s="56"/>
      <c r="G121" s="46"/>
      <c r="H121" s="56"/>
      <c r="I121" s="46"/>
      <c r="J121" s="54"/>
      <c r="K121" s="58"/>
    </row>
    <row r="122" spans="3:11">
      <c r="C122" s="32"/>
      <c r="E122" s="56"/>
      <c r="F122" s="56"/>
      <c r="G122" s="46"/>
      <c r="H122" s="56"/>
      <c r="I122" s="46"/>
      <c r="J122" s="54"/>
      <c r="K122" s="58"/>
    </row>
    <row r="123" spans="3:11">
      <c r="C123" s="32"/>
      <c r="E123" s="56"/>
      <c r="F123" s="56"/>
      <c r="G123" s="46"/>
      <c r="H123" s="56"/>
      <c r="I123" s="46"/>
      <c r="J123" s="54"/>
      <c r="K123" s="58"/>
    </row>
    <row r="124" spans="3:11">
      <c r="C124" s="32"/>
      <c r="E124" s="56"/>
      <c r="F124" s="56"/>
      <c r="G124" s="46"/>
      <c r="H124" s="56"/>
      <c r="I124" s="46"/>
      <c r="J124" s="54"/>
      <c r="K124" s="58"/>
    </row>
    <row r="125" spans="3:11">
      <c r="C125" s="32"/>
      <c r="E125" s="56"/>
      <c r="F125" s="56"/>
      <c r="G125" s="46"/>
      <c r="H125" s="56"/>
      <c r="I125" s="46"/>
      <c r="J125" s="54"/>
      <c r="K125" s="58"/>
    </row>
    <row r="126" spans="3:11">
      <c r="C126" s="32"/>
      <c r="E126" s="56"/>
      <c r="F126" s="56"/>
      <c r="G126" s="46"/>
      <c r="H126" s="56"/>
      <c r="I126" s="46"/>
      <c r="J126" s="54"/>
      <c r="K126" s="58"/>
    </row>
    <row r="127" spans="3:11">
      <c r="C127" s="32"/>
      <c r="E127" s="56"/>
      <c r="F127" s="56"/>
      <c r="G127" s="46"/>
      <c r="H127" s="56"/>
      <c r="I127" s="46"/>
      <c r="J127" s="54"/>
      <c r="K127" s="58"/>
    </row>
    <row r="128" spans="3:11">
      <c r="C128" s="32"/>
      <c r="E128" s="56"/>
      <c r="F128" s="56"/>
      <c r="G128" s="46"/>
      <c r="H128" s="56"/>
      <c r="I128" s="46"/>
      <c r="J128" s="54"/>
      <c r="K128" s="58"/>
    </row>
    <row r="129" spans="3:11">
      <c r="C129" s="32"/>
      <c r="E129" s="56"/>
      <c r="F129" s="56"/>
      <c r="G129" s="46"/>
      <c r="H129" s="56"/>
      <c r="I129" s="46"/>
      <c r="J129" s="54"/>
      <c r="K129" s="58"/>
    </row>
    <row r="130" spans="3:11">
      <c r="C130" s="32"/>
      <c r="E130" s="56"/>
      <c r="F130" s="56"/>
      <c r="G130" s="46"/>
      <c r="H130" s="56"/>
      <c r="I130" s="46"/>
      <c r="J130" s="54"/>
      <c r="K130" s="58"/>
    </row>
    <row r="131" spans="3:11">
      <c r="C131" s="32"/>
      <c r="E131" s="56"/>
      <c r="F131" s="56"/>
      <c r="G131" s="46"/>
      <c r="H131" s="56"/>
      <c r="I131" s="46"/>
      <c r="J131" s="54"/>
      <c r="K131" s="58"/>
    </row>
    <row r="132" spans="3:11">
      <c r="C132" s="32"/>
      <c r="E132" s="56"/>
      <c r="F132" s="56"/>
      <c r="G132" s="46"/>
      <c r="H132" s="56"/>
      <c r="I132" s="46"/>
      <c r="J132" s="54"/>
      <c r="K132" s="58"/>
    </row>
    <row r="133" spans="3:11">
      <c r="C133" s="32"/>
      <c r="E133" s="56"/>
      <c r="F133" s="56"/>
      <c r="G133" s="46"/>
      <c r="H133" s="56"/>
      <c r="I133" s="46"/>
      <c r="J133" s="54"/>
      <c r="K133" s="58"/>
    </row>
    <row r="134" spans="3:11">
      <c r="C134" s="32"/>
      <c r="E134" s="56"/>
      <c r="F134" s="56"/>
      <c r="G134" s="46"/>
      <c r="H134" s="56"/>
      <c r="I134" s="46"/>
      <c r="J134" s="54"/>
      <c r="K134" s="58"/>
    </row>
    <row r="135" spans="3:11">
      <c r="C135" s="32"/>
      <c r="E135" s="56"/>
      <c r="F135" s="56"/>
      <c r="G135" s="46"/>
      <c r="H135" s="56"/>
      <c r="I135" s="46"/>
      <c r="J135" s="54"/>
      <c r="K135" s="58"/>
    </row>
    <row r="136" spans="3:11">
      <c r="C136" s="32"/>
      <c r="E136" s="56"/>
      <c r="F136" s="56"/>
      <c r="G136" s="46"/>
      <c r="H136" s="56"/>
      <c r="I136" s="46"/>
      <c r="J136" s="54"/>
      <c r="K136" s="58"/>
    </row>
    <row r="137" spans="3:11">
      <c r="C137" s="32"/>
      <c r="E137" s="56"/>
      <c r="F137" s="56"/>
      <c r="G137" s="46"/>
      <c r="H137" s="56"/>
      <c r="I137" s="46"/>
      <c r="J137" s="54"/>
      <c r="K137" s="58"/>
    </row>
    <row r="138" spans="3:11">
      <c r="C138" s="32"/>
      <c r="E138" s="56"/>
      <c r="F138" s="56"/>
      <c r="G138" s="46"/>
      <c r="H138" s="56"/>
      <c r="I138" s="46"/>
      <c r="J138" s="54"/>
      <c r="K138" s="58"/>
    </row>
    <row r="139" spans="3:11">
      <c r="C139" s="32"/>
      <c r="E139" s="56"/>
      <c r="F139" s="56"/>
      <c r="G139" s="46"/>
      <c r="H139" s="56"/>
      <c r="I139" s="46"/>
      <c r="J139" s="54"/>
      <c r="K139" s="58"/>
    </row>
    <row r="140" spans="3:11">
      <c r="C140" s="32"/>
      <c r="E140" s="56"/>
      <c r="F140" s="56"/>
      <c r="G140" s="46"/>
      <c r="H140" s="56"/>
      <c r="I140" s="46"/>
      <c r="J140" s="54"/>
      <c r="K140" s="58"/>
    </row>
    <row r="141" spans="3:11">
      <c r="C141" s="32"/>
      <c r="E141" s="56"/>
      <c r="F141" s="56"/>
      <c r="G141" s="46"/>
      <c r="H141" s="56"/>
      <c r="I141" s="46"/>
      <c r="J141" s="54"/>
      <c r="K141" s="58"/>
    </row>
    <row r="142" spans="3:11">
      <c r="C142" s="32"/>
      <c r="E142" s="56"/>
      <c r="F142" s="56"/>
      <c r="G142" s="46"/>
      <c r="H142" s="56"/>
      <c r="I142" s="46"/>
      <c r="J142" s="54"/>
      <c r="K142" s="58"/>
    </row>
    <row r="143" spans="3:11">
      <c r="C143" s="32"/>
      <c r="E143" s="56"/>
      <c r="F143" s="56"/>
      <c r="G143" s="46"/>
      <c r="H143" s="56"/>
      <c r="I143" s="46"/>
      <c r="J143" s="54"/>
      <c r="K143" s="58"/>
    </row>
    <row r="144" spans="3:11">
      <c r="C144" s="32"/>
      <c r="E144" s="56"/>
      <c r="F144" s="56"/>
      <c r="G144" s="46"/>
      <c r="H144" s="56"/>
      <c r="I144" s="46"/>
      <c r="J144" s="54"/>
      <c r="K144" s="58"/>
    </row>
    <row r="145" spans="3:11">
      <c r="C145" s="32"/>
      <c r="E145" s="56"/>
      <c r="F145" s="56"/>
      <c r="G145" s="46"/>
      <c r="H145" s="56"/>
      <c r="I145" s="46"/>
      <c r="J145" s="54"/>
      <c r="K145" s="58"/>
    </row>
    <row r="146" spans="3:11">
      <c r="C146" s="32"/>
      <c r="E146" s="56"/>
      <c r="F146" s="56"/>
      <c r="G146" s="46"/>
      <c r="H146" s="56"/>
      <c r="I146" s="46"/>
      <c r="J146" s="54"/>
      <c r="K146" s="58"/>
    </row>
    <row r="147" spans="3:11">
      <c r="C147" s="32"/>
      <c r="E147" s="56"/>
      <c r="F147" s="56"/>
      <c r="G147" s="46"/>
      <c r="H147" s="56"/>
      <c r="I147" s="46"/>
      <c r="J147" s="54"/>
      <c r="K147" s="58"/>
    </row>
    <row r="148" spans="3:11">
      <c r="C148" s="32"/>
      <c r="E148" s="56"/>
      <c r="F148" s="56"/>
      <c r="G148" s="46"/>
      <c r="H148" s="56"/>
      <c r="I148" s="46"/>
      <c r="J148" s="54"/>
      <c r="K148" s="58"/>
    </row>
    <row r="149" spans="3:11">
      <c r="C149" s="32"/>
      <c r="E149" s="56"/>
      <c r="F149" s="56"/>
      <c r="G149" s="46"/>
      <c r="H149" s="56"/>
      <c r="I149" s="46"/>
      <c r="J149" s="54"/>
      <c r="K149" s="58"/>
    </row>
    <row r="150" spans="3:11">
      <c r="C150" s="32"/>
      <c r="E150" s="56"/>
      <c r="F150" s="56"/>
      <c r="G150" s="46"/>
      <c r="H150" s="56"/>
      <c r="I150" s="46"/>
      <c r="J150" s="54"/>
      <c r="K150" s="58"/>
    </row>
    <row r="151" spans="3:11">
      <c r="C151" s="32"/>
      <c r="E151" s="56"/>
      <c r="F151" s="56"/>
      <c r="G151" s="46"/>
      <c r="H151" s="56"/>
      <c r="I151" s="46"/>
      <c r="J151" s="54"/>
      <c r="K151" s="58"/>
    </row>
    <row r="152" spans="3:11">
      <c r="C152" s="32"/>
      <c r="E152" s="56"/>
      <c r="F152" s="56"/>
      <c r="G152" s="46"/>
      <c r="H152" s="56"/>
      <c r="I152" s="46"/>
      <c r="J152" s="54"/>
      <c r="K152" s="58"/>
    </row>
    <row r="153" spans="3:11">
      <c r="C153" s="32"/>
      <c r="E153" s="56"/>
      <c r="F153" s="56"/>
      <c r="G153" s="46"/>
      <c r="H153" s="56"/>
      <c r="I153" s="46"/>
      <c r="J153" s="54"/>
      <c r="K153" s="58"/>
    </row>
    <row r="154" spans="3:11">
      <c r="C154" s="32"/>
      <c r="E154" s="56"/>
      <c r="F154" s="56"/>
      <c r="G154" s="46"/>
      <c r="H154" s="56"/>
      <c r="I154" s="46"/>
      <c r="J154" s="54"/>
      <c r="K154" s="58"/>
    </row>
    <row r="155" spans="3:11">
      <c r="C155" s="32"/>
      <c r="E155" s="56"/>
      <c r="F155" s="56"/>
      <c r="G155" s="46"/>
      <c r="H155" s="56"/>
      <c r="I155" s="46"/>
      <c r="J155" s="54"/>
      <c r="K155" s="58"/>
    </row>
    <row r="156" spans="3:11">
      <c r="C156" s="32"/>
      <c r="E156" s="56"/>
      <c r="F156" s="56"/>
      <c r="G156" s="46"/>
      <c r="H156" s="56"/>
      <c r="I156" s="46"/>
      <c r="J156" s="54"/>
      <c r="K156" s="58"/>
    </row>
    <row r="157" spans="3:11">
      <c r="C157" s="32"/>
      <c r="E157" s="56"/>
      <c r="F157" s="56"/>
      <c r="G157" s="46"/>
      <c r="H157" s="56"/>
      <c r="I157" s="46"/>
      <c r="J157" s="54"/>
      <c r="K157" s="58"/>
    </row>
    <row r="158" spans="3:11">
      <c r="C158" s="32"/>
      <c r="E158" s="56"/>
      <c r="F158" s="56"/>
      <c r="G158" s="46"/>
      <c r="H158" s="56"/>
      <c r="I158" s="46"/>
      <c r="J158" s="54"/>
      <c r="K158" s="58"/>
    </row>
    <row r="159" spans="3:11">
      <c r="C159" s="32"/>
      <c r="E159" s="56"/>
      <c r="F159" s="56"/>
      <c r="G159" s="46"/>
      <c r="H159" s="56"/>
      <c r="I159" s="46"/>
      <c r="J159" s="54"/>
      <c r="K159" s="58"/>
    </row>
    <row r="160" spans="3:11">
      <c r="C160" s="32"/>
      <c r="E160" s="56"/>
      <c r="F160" s="56"/>
      <c r="G160" s="46"/>
      <c r="H160" s="56"/>
      <c r="I160" s="46"/>
      <c r="J160" s="54"/>
      <c r="K160" s="58"/>
    </row>
    <row r="161" spans="3:11">
      <c r="C161" s="32"/>
      <c r="E161" s="56"/>
      <c r="F161" s="56"/>
      <c r="G161" s="46"/>
      <c r="H161" s="56"/>
      <c r="I161" s="46"/>
      <c r="J161" s="54"/>
      <c r="K161" s="58"/>
    </row>
    <row r="162" spans="3:11">
      <c r="C162" s="32"/>
      <c r="E162" s="56"/>
      <c r="F162" s="56"/>
      <c r="G162" s="46"/>
      <c r="H162" s="56"/>
      <c r="I162" s="46"/>
      <c r="J162" s="54"/>
      <c r="K162" s="58"/>
    </row>
    <row r="163" spans="3:11">
      <c r="C163" s="32"/>
      <c r="E163" s="56"/>
      <c r="F163" s="56"/>
      <c r="G163" s="46"/>
      <c r="H163" s="56"/>
      <c r="I163" s="46"/>
      <c r="J163" s="54"/>
      <c r="K163" s="58"/>
    </row>
    <row r="164" spans="3:11">
      <c r="C164" s="32"/>
      <c r="E164" s="56"/>
      <c r="F164" s="56"/>
      <c r="G164" s="46"/>
      <c r="H164" s="56"/>
      <c r="I164" s="46"/>
      <c r="J164" s="54"/>
      <c r="K164" s="58"/>
    </row>
    <row r="165" spans="3:11">
      <c r="C165" s="32"/>
      <c r="E165" s="56"/>
      <c r="F165" s="56"/>
      <c r="G165" s="46"/>
      <c r="H165" s="56"/>
      <c r="I165" s="46"/>
      <c r="J165" s="54"/>
      <c r="K165" s="58"/>
    </row>
    <row r="166" spans="3:11">
      <c r="C166" s="32"/>
      <c r="E166" s="56"/>
      <c r="F166" s="56"/>
      <c r="G166" s="46"/>
      <c r="H166" s="56"/>
      <c r="I166" s="46"/>
      <c r="J166" s="54"/>
      <c r="K166" s="58"/>
    </row>
    <row r="167" spans="3:11">
      <c r="C167" s="32"/>
      <c r="E167" s="56"/>
      <c r="F167" s="56"/>
      <c r="G167" s="46"/>
      <c r="H167" s="56"/>
      <c r="I167" s="46"/>
      <c r="J167" s="54"/>
      <c r="K167" s="58"/>
    </row>
    <row r="168" spans="3:11">
      <c r="C168" s="32"/>
      <c r="E168" s="56"/>
      <c r="F168" s="56"/>
      <c r="G168" s="46"/>
      <c r="H168" s="56"/>
      <c r="I168" s="46"/>
      <c r="J168" s="54"/>
      <c r="K168" s="58"/>
    </row>
    <row r="169" spans="3:11">
      <c r="C169" s="32"/>
      <c r="E169" s="56"/>
      <c r="F169" s="56"/>
      <c r="G169" s="46"/>
      <c r="H169" s="56"/>
      <c r="I169" s="46"/>
      <c r="J169" s="54"/>
      <c r="K169" s="58"/>
    </row>
    <row r="170" spans="3:11">
      <c r="C170" s="32"/>
      <c r="E170" s="56"/>
      <c r="F170" s="56"/>
      <c r="G170" s="46"/>
      <c r="H170" s="56"/>
      <c r="I170" s="46"/>
      <c r="J170" s="54"/>
      <c r="K170" s="58"/>
    </row>
    <row r="171" spans="3:11">
      <c r="C171" s="32"/>
      <c r="E171" s="56"/>
      <c r="F171" s="56"/>
      <c r="G171" s="46"/>
      <c r="H171" s="56"/>
      <c r="I171" s="46"/>
      <c r="J171" s="54"/>
      <c r="K171" s="58"/>
    </row>
    <row r="172" spans="3:11">
      <c r="C172" s="32"/>
      <c r="E172" s="56"/>
      <c r="F172" s="56"/>
      <c r="G172" s="46"/>
      <c r="H172" s="56"/>
      <c r="I172" s="46"/>
      <c r="J172" s="54"/>
      <c r="K172" s="58"/>
    </row>
    <row r="173" spans="3:11">
      <c r="C173" s="32"/>
      <c r="E173" s="56"/>
      <c r="F173" s="56"/>
      <c r="G173" s="46"/>
      <c r="H173" s="56"/>
      <c r="I173" s="46"/>
      <c r="J173" s="54"/>
      <c r="K173" s="58"/>
    </row>
    <row r="174" spans="3:11">
      <c r="C174" s="32"/>
      <c r="E174" s="56"/>
      <c r="F174" s="56"/>
      <c r="G174" s="46"/>
      <c r="H174" s="56"/>
      <c r="I174" s="46"/>
      <c r="J174" s="54"/>
      <c r="K174" s="58"/>
    </row>
    <row r="175" spans="3:11">
      <c r="C175" s="32"/>
      <c r="E175" s="56"/>
      <c r="F175" s="56"/>
      <c r="G175" s="46"/>
      <c r="H175" s="56"/>
      <c r="I175" s="46"/>
      <c r="J175" s="54"/>
      <c r="K175" s="58"/>
    </row>
    <row r="176" spans="3:11">
      <c r="C176" s="32"/>
      <c r="E176" s="56"/>
      <c r="F176" s="56"/>
      <c r="G176" s="46"/>
      <c r="H176" s="56"/>
      <c r="I176" s="46"/>
      <c r="J176" s="54"/>
      <c r="K176" s="58"/>
    </row>
    <row r="177" spans="3:11">
      <c r="C177" s="32"/>
      <c r="E177" s="56"/>
      <c r="F177" s="56"/>
      <c r="G177" s="46"/>
      <c r="H177" s="56"/>
      <c r="I177" s="46"/>
      <c r="J177" s="54"/>
      <c r="K177" s="58"/>
    </row>
    <row r="178" spans="3:11">
      <c r="C178" s="32"/>
      <c r="E178" s="56"/>
      <c r="F178" s="56"/>
      <c r="G178" s="46"/>
      <c r="H178" s="56"/>
      <c r="I178" s="46"/>
      <c r="J178" s="54"/>
      <c r="K178" s="58"/>
    </row>
    <row r="179" spans="3:11">
      <c r="C179" s="32"/>
      <c r="E179" s="56"/>
      <c r="F179" s="56"/>
      <c r="G179" s="46"/>
      <c r="H179" s="56"/>
      <c r="I179" s="46"/>
      <c r="J179" s="54"/>
      <c r="K179" s="58"/>
    </row>
    <row r="180" spans="3:11">
      <c r="C180" s="32"/>
      <c r="E180" s="56"/>
      <c r="F180" s="56"/>
      <c r="G180" s="46"/>
      <c r="H180" s="56"/>
      <c r="I180" s="46"/>
      <c r="J180" s="54"/>
      <c r="K180" s="58"/>
    </row>
    <row r="181" spans="3:11">
      <c r="C181" s="32"/>
      <c r="E181" s="56"/>
      <c r="F181" s="56"/>
      <c r="G181" s="46"/>
      <c r="H181" s="56"/>
      <c r="I181" s="46"/>
      <c r="J181" s="54"/>
      <c r="K181" s="58"/>
    </row>
    <row r="182" spans="3:11">
      <c r="C182" s="32"/>
      <c r="E182" s="56"/>
      <c r="F182" s="56"/>
      <c r="G182" s="46"/>
      <c r="H182" s="56"/>
      <c r="I182" s="46"/>
      <c r="J182" s="54"/>
      <c r="K182" s="58"/>
    </row>
    <row r="183" spans="3:11">
      <c r="C183" s="32"/>
      <c r="E183" s="56"/>
      <c r="F183" s="56"/>
      <c r="G183" s="46"/>
      <c r="H183" s="56"/>
      <c r="I183" s="46"/>
      <c r="J183" s="54"/>
      <c r="K183" s="58"/>
    </row>
    <row r="184" spans="3:11">
      <c r="C184" s="32"/>
      <c r="E184" s="56"/>
      <c r="F184" s="56"/>
      <c r="G184" s="46"/>
      <c r="H184" s="56"/>
      <c r="I184" s="46"/>
      <c r="J184" s="54"/>
      <c r="K184" s="58"/>
    </row>
    <row r="185" spans="3:11">
      <c r="C185" s="32"/>
      <c r="E185" s="56"/>
      <c r="F185" s="56"/>
      <c r="G185" s="46"/>
      <c r="H185" s="56"/>
      <c r="I185" s="46"/>
      <c r="J185" s="54"/>
      <c r="K185" s="58"/>
    </row>
    <row r="186" spans="3:11">
      <c r="C186" s="32"/>
      <c r="E186" s="56"/>
      <c r="F186" s="56"/>
      <c r="G186" s="46"/>
      <c r="H186" s="56"/>
      <c r="I186" s="46"/>
      <c r="J186" s="54"/>
      <c r="K186" s="58"/>
    </row>
    <row r="187" spans="3:11">
      <c r="C187" s="32"/>
      <c r="E187" s="56"/>
      <c r="F187" s="56"/>
      <c r="G187" s="46"/>
      <c r="H187" s="56"/>
      <c r="I187" s="46"/>
      <c r="J187" s="54"/>
      <c r="K187" s="58"/>
    </row>
    <row r="188" spans="3:11">
      <c r="C188" s="32"/>
      <c r="E188" s="56"/>
      <c r="F188" s="56"/>
      <c r="G188" s="46"/>
      <c r="H188" s="56"/>
      <c r="I188" s="46"/>
      <c r="J188" s="54"/>
      <c r="K188" s="58"/>
    </row>
    <row r="189" spans="3:11">
      <c r="C189" s="32"/>
      <c r="E189" s="56"/>
      <c r="F189" s="56"/>
      <c r="G189" s="46"/>
      <c r="H189" s="56"/>
      <c r="I189" s="46"/>
      <c r="J189" s="54"/>
      <c r="K189" s="58"/>
    </row>
    <row r="190" spans="3:11">
      <c r="C190" s="32"/>
      <c r="E190" s="56"/>
      <c r="F190" s="56"/>
      <c r="G190" s="46"/>
      <c r="H190" s="56"/>
      <c r="I190" s="46"/>
      <c r="J190" s="54"/>
      <c r="K190" s="58"/>
    </row>
    <row r="191" spans="3:11">
      <c r="C191" s="32"/>
      <c r="E191" s="56"/>
      <c r="F191" s="56"/>
      <c r="G191" s="46"/>
      <c r="H191" s="56"/>
      <c r="I191" s="46"/>
      <c r="J191" s="54"/>
      <c r="K191" s="58"/>
    </row>
    <row r="192" spans="3:11">
      <c r="C192" s="32"/>
      <c r="E192" s="56"/>
      <c r="F192" s="56"/>
      <c r="G192" s="46"/>
      <c r="H192" s="56"/>
      <c r="I192" s="46"/>
      <c r="J192" s="54"/>
      <c r="K192" s="58"/>
    </row>
    <row r="193" spans="3:11">
      <c r="C193" s="32"/>
      <c r="E193" s="56"/>
      <c r="F193" s="56"/>
      <c r="G193" s="46"/>
      <c r="H193" s="56"/>
      <c r="I193" s="46"/>
      <c r="J193" s="54"/>
      <c r="K193" s="58"/>
    </row>
    <row r="194" spans="3:11">
      <c r="C194" s="32"/>
      <c r="E194" s="56"/>
      <c r="F194" s="56"/>
      <c r="G194" s="46"/>
      <c r="H194" s="56"/>
      <c r="I194" s="46"/>
      <c r="J194" s="54"/>
      <c r="K194" s="58"/>
    </row>
    <row r="195" spans="3:11">
      <c r="C195" s="32"/>
      <c r="E195" s="56"/>
      <c r="F195" s="56"/>
      <c r="G195" s="46"/>
      <c r="H195" s="56"/>
      <c r="I195" s="46"/>
      <c r="J195" s="54"/>
      <c r="K195" s="58"/>
    </row>
    <row r="196" spans="3:11">
      <c r="C196" s="32"/>
      <c r="E196" s="56"/>
      <c r="F196" s="56"/>
      <c r="G196" s="46"/>
      <c r="H196" s="56"/>
      <c r="I196" s="46"/>
      <c r="J196" s="54"/>
      <c r="K196" s="58"/>
    </row>
    <row r="197" spans="3:11">
      <c r="C197" s="32"/>
      <c r="E197" s="56"/>
      <c r="F197" s="56"/>
      <c r="G197" s="46"/>
      <c r="H197" s="56"/>
      <c r="I197" s="46"/>
      <c r="J197" s="54"/>
      <c r="K197" s="58"/>
    </row>
    <row r="198" spans="3:11">
      <c r="C198" s="32"/>
      <c r="E198" s="56"/>
      <c r="F198" s="56"/>
      <c r="G198" s="46"/>
      <c r="H198" s="56"/>
      <c r="I198" s="46"/>
      <c r="J198" s="54"/>
      <c r="K198" s="58"/>
    </row>
    <row r="199" spans="3:11">
      <c r="C199" s="32"/>
      <c r="E199" s="56"/>
      <c r="F199" s="56"/>
      <c r="G199" s="46"/>
      <c r="H199" s="56"/>
      <c r="I199" s="46"/>
      <c r="J199" s="54"/>
      <c r="K199" s="58"/>
    </row>
    <row r="200" spans="3:11">
      <c r="C200" s="32"/>
      <c r="E200" s="56"/>
      <c r="F200" s="56"/>
      <c r="G200" s="46"/>
      <c r="H200" s="56"/>
      <c r="I200" s="46"/>
      <c r="J200" s="54"/>
      <c r="K200" s="58"/>
    </row>
    <row r="201" spans="3:11">
      <c r="C201" s="32"/>
      <c r="E201" s="56"/>
      <c r="F201" s="56"/>
      <c r="G201" s="46"/>
      <c r="H201" s="56"/>
      <c r="I201" s="46"/>
      <c r="J201" s="54"/>
      <c r="K201" s="58"/>
    </row>
    <row r="202" spans="3:11">
      <c r="C202" s="32"/>
      <c r="E202" s="56"/>
      <c r="F202" s="56"/>
      <c r="G202" s="46"/>
      <c r="H202" s="56"/>
      <c r="I202" s="46"/>
      <c r="J202" s="54"/>
      <c r="K202" s="58"/>
    </row>
    <row r="203" spans="3:11">
      <c r="C203" s="32"/>
      <c r="E203" s="56"/>
      <c r="F203" s="56"/>
      <c r="G203" s="46"/>
      <c r="H203" s="56"/>
      <c r="I203" s="46"/>
      <c r="J203" s="54"/>
      <c r="K203" s="58"/>
    </row>
    <row r="204" spans="3:11">
      <c r="C204" s="32"/>
      <c r="E204" s="56"/>
      <c r="F204" s="56"/>
      <c r="G204" s="46"/>
      <c r="H204" s="56"/>
      <c r="I204" s="46"/>
      <c r="J204" s="54"/>
      <c r="K204" s="58"/>
    </row>
    <row r="205" spans="3:11">
      <c r="C205" s="32"/>
      <c r="E205" s="56"/>
      <c r="F205" s="56"/>
      <c r="G205" s="46"/>
      <c r="H205" s="56"/>
      <c r="I205" s="46"/>
      <c r="J205" s="54"/>
      <c r="K205" s="58"/>
    </row>
    <row r="206" spans="3:11">
      <c r="C206" s="32"/>
      <c r="E206" s="56"/>
      <c r="F206" s="56"/>
      <c r="G206" s="46"/>
      <c r="H206" s="56"/>
      <c r="I206" s="46"/>
      <c r="J206" s="54"/>
      <c r="K206" s="58"/>
    </row>
    <row r="207" spans="3:11">
      <c r="C207" s="32"/>
      <c r="E207" s="56"/>
      <c r="F207" s="56"/>
      <c r="G207" s="46"/>
      <c r="H207" s="56"/>
      <c r="I207" s="46"/>
      <c r="J207" s="54"/>
      <c r="K207" s="58"/>
    </row>
    <row r="208" spans="3:11">
      <c r="C208" s="32"/>
      <c r="E208" s="56"/>
      <c r="F208" s="56"/>
      <c r="G208" s="46"/>
      <c r="H208" s="56"/>
      <c r="I208" s="46"/>
      <c r="J208" s="54"/>
      <c r="K208" s="58"/>
    </row>
    <row r="209" spans="3:11">
      <c r="C209" s="32"/>
      <c r="E209" s="56"/>
      <c r="F209" s="56"/>
      <c r="G209" s="46"/>
      <c r="H209" s="56"/>
      <c r="I209" s="46"/>
      <c r="J209" s="54"/>
      <c r="K209" s="58"/>
    </row>
    <row r="210" spans="3:11">
      <c r="C210" s="32"/>
      <c r="E210" s="56"/>
      <c r="F210" s="56"/>
      <c r="G210" s="46"/>
      <c r="H210" s="56"/>
      <c r="I210" s="46"/>
      <c r="J210" s="54"/>
      <c r="K210" s="58"/>
    </row>
    <row r="211" spans="3:11">
      <c r="C211" s="32"/>
      <c r="E211" s="56"/>
      <c r="F211" s="56"/>
      <c r="G211" s="46"/>
      <c r="H211" s="56"/>
      <c r="I211" s="46"/>
      <c r="J211" s="54"/>
      <c r="K211" s="58"/>
    </row>
    <row r="212" spans="3:11">
      <c r="C212" s="32"/>
      <c r="E212" s="56"/>
      <c r="F212" s="56"/>
      <c r="G212" s="46"/>
      <c r="H212" s="56"/>
      <c r="I212" s="46"/>
      <c r="J212" s="54"/>
      <c r="K212" s="58"/>
    </row>
    <row r="213" spans="3:11">
      <c r="C213" s="32"/>
      <c r="E213" s="56"/>
      <c r="F213" s="56"/>
      <c r="G213" s="46"/>
      <c r="H213" s="56"/>
      <c r="I213" s="46"/>
      <c r="J213" s="54"/>
      <c r="K213" s="58"/>
    </row>
    <row r="214" spans="3:11">
      <c r="C214" s="32"/>
      <c r="E214" s="56"/>
      <c r="F214" s="56"/>
      <c r="G214" s="46"/>
      <c r="H214" s="56"/>
      <c r="I214" s="46"/>
      <c r="J214" s="54"/>
      <c r="K214" s="58"/>
    </row>
    <row r="215" spans="3:11">
      <c r="C215" s="32"/>
      <c r="E215" s="56"/>
      <c r="F215" s="56"/>
      <c r="G215" s="46"/>
      <c r="H215" s="56"/>
      <c r="I215" s="46"/>
      <c r="J215" s="54"/>
      <c r="K215" s="58"/>
    </row>
    <row r="216" spans="3:11">
      <c r="C216" s="32"/>
      <c r="E216" s="56"/>
      <c r="F216" s="56"/>
      <c r="G216" s="46"/>
      <c r="H216" s="56"/>
      <c r="I216" s="46"/>
      <c r="J216" s="54"/>
      <c r="K216" s="58"/>
    </row>
    <row r="217" spans="3:11">
      <c r="C217" s="32"/>
      <c r="E217" s="56"/>
      <c r="F217" s="56"/>
      <c r="G217" s="46"/>
      <c r="H217" s="56"/>
      <c r="I217" s="46"/>
      <c r="J217" s="54"/>
      <c r="K217" s="58"/>
    </row>
    <row r="218" spans="3:11">
      <c r="C218" s="32"/>
      <c r="E218" s="56"/>
      <c r="F218" s="56"/>
      <c r="G218" s="46"/>
      <c r="H218" s="56"/>
      <c r="I218" s="46"/>
      <c r="J218" s="54"/>
      <c r="K218" s="58"/>
    </row>
    <row r="219" spans="3:11">
      <c r="C219" s="32"/>
      <c r="E219" s="56"/>
      <c r="F219" s="56"/>
      <c r="G219" s="46"/>
      <c r="H219" s="56"/>
      <c r="I219" s="46"/>
      <c r="J219" s="54"/>
      <c r="K219" s="58"/>
    </row>
    <row r="220" spans="3:11">
      <c r="C220" s="32"/>
      <c r="E220" s="56"/>
      <c r="F220" s="56"/>
      <c r="G220" s="46"/>
      <c r="H220" s="56"/>
      <c r="I220" s="46"/>
      <c r="J220" s="54"/>
      <c r="K220" s="58"/>
    </row>
    <row r="221" spans="3:11">
      <c r="C221" s="32"/>
      <c r="E221" s="56"/>
      <c r="F221" s="56"/>
      <c r="G221" s="46"/>
      <c r="H221" s="56"/>
      <c r="I221" s="46"/>
      <c r="J221" s="54"/>
      <c r="K221" s="58"/>
    </row>
    <row r="222" spans="3:11">
      <c r="C222" s="32"/>
      <c r="E222" s="56"/>
      <c r="F222" s="56"/>
      <c r="G222" s="46"/>
      <c r="H222" s="56"/>
      <c r="I222" s="46"/>
      <c r="J222" s="54"/>
      <c r="K222" s="58"/>
    </row>
    <row r="223" spans="3:11">
      <c r="C223" s="32"/>
      <c r="E223" s="56"/>
      <c r="F223" s="56"/>
      <c r="G223" s="46"/>
      <c r="H223" s="56"/>
      <c r="I223" s="46"/>
      <c r="J223" s="54"/>
      <c r="K223" s="58"/>
    </row>
    <row r="224" spans="3:11">
      <c r="C224" s="32"/>
      <c r="E224" s="56"/>
      <c r="F224" s="56"/>
      <c r="G224" s="46"/>
      <c r="H224" s="56"/>
      <c r="I224" s="46"/>
      <c r="J224" s="54"/>
      <c r="K224" s="58"/>
    </row>
    <row r="225" spans="3:11">
      <c r="C225" s="32"/>
      <c r="E225" s="56"/>
      <c r="F225" s="56"/>
      <c r="G225" s="46"/>
      <c r="H225" s="56"/>
      <c r="I225" s="46"/>
      <c r="J225" s="54"/>
      <c r="K225" s="58"/>
    </row>
    <row r="226" spans="3:11">
      <c r="C226" s="32"/>
      <c r="E226" s="56"/>
      <c r="F226" s="56"/>
      <c r="G226" s="46"/>
      <c r="H226" s="56"/>
      <c r="I226" s="46"/>
      <c r="J226" s="54"/>
      <c r="K226" s="58"/>
    </row>
    <row r="227" spans="3:11">
      <c r="C227" s="32"/>
      <c r="E227" s="56"/>
      <c r="F227" s="56"/>
      <c r="G227" s="46"/>
      <c r="H227" s="56"/>
      <c r="I227" s="46"/>
      <c r="J227" s="54"/>
      <c r="K227" s="58"/>
    </row>
    <row r="228" spans="3:11">
      <c r="C228" s="32"/>
      <c r="E228" s="56"/>
      <c r="F228" s="56"/>
      <c r="G228" s="46"/>
      <c r="H228" s="56"/>
      <c r="I228" s="46"/>
      <c r="J228" s="54"/>
      <c r="K228" s="58"/>
    </row>
    <row r="229" spans="3:11">
      <c r="C229" s="32"/>
      <c r="E229" s="56"/>
      <c r="F229" s="56"/>
      <c r="G229" s="46"/>
      <c r="H229" s="56"/>
      <c r="I229" s="46"/>
      <c r="J229" s="54"/>
      <c r="K229" s="58"/>
    </row>
    <row r="230" spans="3:11">
      <c r="C230" s="32"/>
      <c r="E230" s="56"/>
      <c r="F230" s="56"/>
      <c r="G230" s="46"/>
      <c r="H230" s="56"/>
      <c r="I230" s="46"/>
      <c r="J230" s="54"/>
      <c r="K230" s="58"/>
    </row>
    <row r="231" spans="3:11">
      <c r="C231" s="32"/>
      <c r="E231" s="56"/>
      <c r="F231" s="56"/>
      <c r="G231" s="46"/>
      <c r="H231" s="56"/>
      <c r="I231" s="46"/>
      <c r="J231" s="54"/>
      <c r="K231" s="58"/>
    </row>
    <row r="232" spans="3:11">
      <c r="C232" s="32"/>
      <c r="E232" s="56"/>
      <c r="F232" s="56"/>
      <c r="G232" s="46"/>
      <c r="H232" s="56"/>
      <c r="I232" s="46"/>
      <c r="J232" s="54"/>
      <c r="K232" s="58"/>
    </row>
    <row r="233" spans="3:11">
      <c r="C233" s="32"/>
      <c r="E233" s="56"/>
      <c r="F233" s="56"/>
      <c r="G233" s="46"/>
      <c r="H233" s="56"/>
      <c r="I233" s="46"/>
      <c r="J233" s="54"/>
      <c r="K233" s="58"/>
    </row>
    <row r="234" spans="3:11">
      <c r="C234" s="32"/>
      <c r="E234" s="56"/>
      <c r="F234" s="56"/>
      <c r="G234" s="46"/>
      <c r="H234" s="56"/>
      <c r="I234" s="46"/>
      <c r="J234" s="54"/>
      <c r="K234" s="58"/>
    </row>
    <row r="235" spans="3:11">
      <c r="C235" s="32"/>
      <c r="E235" s="56"/>
      <c r="F235" s="56"/>
      <c r="G235" s="46"/>
      <c r="H235" s="56"/>
      <c r="I235" s="46"/>
      <c r="J235" s="54"/>
      <c r="K235" s="58"/>
    </row>
    <row r="236" spans="3:11">
      <c r="C236" s="32"/>
      <c r="E236" s="56"/>
      <c r="F236" s="56"/>
      <c r="G236" s="46"/>
      <c r="H236" s="56"/>
      <c r="I236" s="46"/>
      <c r="J236" s="54"/>
      <c r="K236" s="58"/>
    </row>
    <row r="237" spans="3:11">
      <c r="C237" s="32"/>
      <c r="E237" s="56"/>
      <c r="F237" s="56"/>
      <c r="G237" s="46"/>
      <c r="H237" s="56"/>
      <c r="I237" s="46"/>
      <c r="J237" s="54"/>
      <c r="K237" s="58"/>
    </row>
    <row r="238" spans="3:11">
      <c r="C238" s="32"/>
      <c r="E238" s="56"/>
      <c r="F238" s="56"/>
      <c r="G238" s="46"/>
      <c r="H238" s="56"/>
      <c r="I238" s="46"/>
      <c r="J238" s="54"/>
      <c r="K238" s="58"/>
    </row>
    <row r="239" spans="3:11">
      <c r="C239" s="32"/>
      <c r="E239" s="56"/>
      <c r="F239" s="56"/>
      <c r="G239" s="46"/>
      <c r="H239" s="56"/>
      <c r="I239" s="46"/>
      <c r="J239" s="54"/>
      <c r="K239" s="58"/>
    </row>
    <row r="240" spans="3:11">
      <c r="C240" s="32"/>
      <c r="E240" s="56"/>
      <c r="F240" s="56"/>
      <c r="G240" s="46"/>
      <c r="H240" s="56"/>
      <c r="I240" s="46"/>
      <c r="J240" s="54"/>
      <c r="K240" s="58"/>
    </row>
    <row r="241" spans="3:11">
      <c r="C241" s="32"/>
      <c r="E241" s="56"/>
      <c r="F241" s="56"/>
      <c r="G241" s="46"/>
      <c r="H241" s="56"/>
      <c r="I241" s="46"/>
      <c r="J241" s="54"/>
      <c r="K241" s="58"/>
    </row>
    <row r="242" spans="3:11">
      <c r="C242" s="32"/>
      <c r="E242" s="56"/>
      <c r="F242" s="56"/>
      <c r="G242" s="46"/>
      <c r="H242" s="56"/>
      <c r="I242" s="46"/>
      <c r="J242" s="54"/>
      <c r="K242" s="58"/>
    </row>
    <row r="243" spans="3:11">
      <c r="C243" s="32"/>
      <c r="E243" s="56"/>
      <c r="F243" s="56"/>
      <c r="G243" s="46"/>
      <c r="H243" s="56"/>
      <c r="I243" s="46"/>
      <c r="J243" s="54"/>
      <c r="K243" s="58"/>
    </row>
    <row r="244" spans="3:11">
      <c r="C244" s="32"/>
      <c r="E244" s="56"/>
      <c r="F244" s="56"/>
      <c r="G244" s="46"/>
      <c r="H244" s="56"/>
      <c r="I244" s="46"/>
      <c r="J244" s="54"/>
      <c r="K244" s="58"/>
    </row>
    <row r="245" spans="3:11">
      <c r="C245" s="32"/>
      <c r="E245" s="56"/>
      <c r="F245" s="56"/>
      <c r="G245" s="46"/>
      <c r="H245" s="56"/>
      <c r="I245" s="46"/>
      <c r="J245" s="54"/>
      <c r="K245" s="58"/>
    </row>
    <row r="246" spans="3:11">
      <c r="C246" s="32"/>
      <c r="E246" s="56"/>
      <c r="F246" s="56"/>
      <c r="G246" s="46"/>
      <c r="H246" s="56"/>
      <c r="I246" s="46"/>
      <c r="J246" s="54"/>
      <c r="K246" s="58"/>
    </row>
    <row r="247" spans="3:11">
      <c r="C247" s="32"/>
      <c r="E247" s="56"/>
      <c r="F247" s="56"/>
      <c r="G247" s="46"/>
      <c r="H247" s="56"/>
      <c r="I247" s="46"/>
      <c r="J247" s="54"/>
      <c r="K247" s="58"/>
    </row>
    <row r="248" spans="3:11">
      <c r="C248" s="32"/>
      <c r="E248" s="56"/>
      <c r="F248" s="56"/>
      <c r="G248" s="46"/>
      <c r="H248" s="56"/>
      <c r="I248" s="46"/>
      <c r="J248" s="54"/>
      <c r="K248" s="58"/>
    </row>
    <row r="249" spans="3:11">
      <c r="C249" s="32"/>
      <c r="E249" s="56"/>
      <c r="F249" s="56"/>
      <c r="G249" s="46"/>
      <c r="H249" s="56"/>
      <c r="I249" s="46"/>
      <c r="J249" s="54"/>
      <c r="K249" s="58"/>
    </row>
    <row r="250" spans="3:11">
      <c r="C250" s="32"/>
      <c r="E250" s="56"/>
      <c r="F250" s="56"/>
      <c r="G250" s="46"/>
      <c r="H250" s="56"/>
      <c r="I250" s="46"/>
      <c r="J250" s="54"/>
      <c r="K250" s="58"/>
    </row>
    <row r="251" spans="3:11">
      <c r="C251" s="32"/>
      <c r="E251" s="56"/>
      <c r="F251" s="56"/>
      <c r="G251" s="46"/>
      <c r="H251" s="56"/>
      <c r="I251" s="46"/>
      <c r="J251" s="54"/>
      <c r="K251" s="58"/>
    </row>
    <row r="252" spans="3:11">
      <c r="C252" s="32"/>
      <c r="E252" s="56"/>
      <c r="F252" s="56"/>
      <c r="G252" s="46"/>
      <c r="H252" s="56"/>
      <c r="I252" s="46"/>
      <c r="J252" s="54"/>
      <c r="K252" s="58"/>
    </row>
    <row r="253" spans="3:11">
      <c r="C253" s="32"/>
      <c r="E253" s="56"/>
      <c r="F253" s="56"/>
      <c r="G253" s="46"/>
      <c r="H253" s="56"/>
      <c r="I253" s="46"/>
      <c r="J253" s="54"/>
      <c r="K253" s="58"/>
    </row>
    <row r="254" spans="3:11">
      <c r="C254" s="32"/>
      <c r="E254" s="56"/>
      <c r="F254" s="56"/>
      <c r="G254" s="46"/>
      <c r="H254" s="56"/>
      <c r="I254" s="46"/>
      <c r="J254" s="54"/>
      <c r="K254" s="58"/>
    </row>
    <row r="255" spans="3:11">
      <c r="C255" s="32"/>
      <c r="E255" s="56"/>
      <c r="F255" s="56"/>
      <c r="G255" s="46"/>
      <c r="H255" s="56"/>
      <c r="I255" s="46"/>
      <c r="J255" s="54"/>
      <c r="K255" s="58"/>
    </row>
    <row r="256" spans="3:11">
      <c r="C256" s="32"/>
      <c r="E256" s="56"/>
      <c r="F256" s="56"/>
      <c r="G256" s="46"/>
      <c r="H256" s="56"/>
      <c r="I256" s="46"/>
      <c r="J256" s="54"/>
      <c r="K256" s="58"/>
    </row>
    <row r="257" spans="3:11">
      <c r="C257" s="32"/>
      <c r="E257" s="56"/>
      <c r="F257" s="56"/>
      <c r="G257" s="46"/>
      <c r="H257" s="56"/>
      <c r="I257" s="46"/>
      <c r="J257" s="54"/>
      <c r="K257" s="58"/>
    </row>
    <row r="258" spans="3:11">
      <c r="C258" s="32"/>
      <c r="E258" s="56"/>
      <c r="F258" s="56"/>
      <c r="G258" s="46"/>
      <c r="H258" s="56"/>
      <c r="I258" s="46"/>
      <c r="J258" s="54"/>
      <c r="K258" s="58"/>
    </row>
    <row r="259" spans="3:11">
      <c r="C259" s="32"/>
      <c r="E259" s="56"/>
      <c r="F259" s="56"/>
      <c r="G259" s="46"/>
      <c r="H259" s="56"/>
      <c r="I259" s="46"/>
      <c r="J259" s="54"/>
      <c r="K259" s="58"/>
    </row>
    <row r="260" spans="3:11">
      <c r="C260" s="32"/>
      <c r="E260" s="56"/>
      <c r="F260" s="56"/>
      <c r="G260" s="46"/>
      <c r="H260" s="56"/>
      <c r="I260" s="46"/>
      <c r="J260" s="54"/>
      <c r="K260" s="58"/>
    </row>
    <row r="261" spans="3:11">
      <c r="C261" s="32"/>
      <c r="E261" s="56"/>
      <c r="F261" s="56"/>
      <c r="G261" s="46"/>
      <c r="H261" s="56"/>
      <c r="I261" s="46"/>
      <c r="J261" s="54"/>
      <c r="K261" s="58"/>
    </row>
    <row r="262" spans="3:11">
      <c r="C262" s="32"/>
      <c r="E262" s="56"/>
      <c r="F262" s="56"/>
      <c r="G262" s="46"/>
      <c r="H262" s="56"/>
      <c r="I262" s="46"/>
      <c r="J262" s="54"/>
      <c r="K262" s="58"/>
    </row>
    <row r="263" spans="3:11">
      <c r="C263" s="32"/>
      <c r="E263" s="56"/>
      <c r="F263" s="56"/>
      <c r="G263" s="46"/>
      <c r="H263" s="56"/>
      <c r="I263" s="46"/>
      <c r="J263" s="54"/>
      <c r="K263" s="58"/>
    </row>
    <row r="264" spans="3:11">
      <c r="C264" s="32"/>
      <c r="E264" s="56"/>
      <c r="F264" s="56"/>
      <c r="G264" s="46"/>
      <c r="H264" s="56"/>
      <c r="I264" s="46"/>
      <c r="J264" s="54"/>
      <c r="K264" s="58"/>
    </row>
    <row r="265" spans="3:11">
      <c r="C265" s="32"/>
      <c r="E265" s="56"/>
      <c r="F265" s="56"/>
      <c r="G265" s="46"/>
      <c r="H265" s="56"/>
      <c r="I265" s="46"/>
      <c r="J265" s="54"/>
      <c r="K265" s="58"/>
    </row>
    <row r="266" spans="3:11">
      <c r="C266" s="32"/>
      <c r="E266" s="56"/>
      <c r="F266" s="56"/>
      <c r="G266" s="46"/>
      <c r="H266" s="56"/>
      <c r="I266" s="46"/>
      <c r="J266" s="54"/>
      <c r="K266" s="58"/>
    </row>
    <row r="267" spans="3:11">
      <c r="C267" s="32"/>
      <c r="E267" s="56"/>
      <c r="F267" s="56"/>
      <c r="G267" s="46"/>
      <c r="H267" s="56"/>
      <c r="I267" s="46"/>
      <c r="J267" s="54"/>
      <c r="K267" s="58"/>
    </row>
    <row r="268" spans="3:11">
      <c r="C268" s="32"/>
      <c r="E268" s="56"/>
      <c r="F268" s="56"/>
      <c r="G268" s="46"/>
      <c r="H268" s="56"/>
      <c r="I268" s="46"/>
      <c r="J268" s="54"/>
      <c r="K268" s="58"/>
    </row>
    <row r="269" spans="3:11">
      <c r="C269" s="32"/>
      <c r="E269" s="56"/>
      <c r="F269" s="56"/>
      <c r="G269" s="46"/>
      <c r="H269" s="56"/>
      <c r="I269" s="46"/>
      <c r="J269" s="54"/>
      <c r="K269" s="58"/>
    </row>
    <row r="270" spans="3:11">
      <c r="C270" s="32"/>
      <c r="E270" s="56"/>
      <c r="F270" s="56"/>
      <c r="G270" s="46"/>
      <c r="H270" s="56"/>
      <c r="I270" s="46"/>
      <c r="J270" s="54"/>
      <c r="K270" s="58"/>
    </row>
    <row r="271" spans="3:11">
      <c r="C271" s="32"/>
      <c r="E271" s="56"/>
      <c r="F271" s="56"/>
      <c r="G271" s="46"/>
      <c r="H271" s="56"/>
      <c r="I271" s="46"/>
      <c r="J271" s="54"/>
      <c r="K271" s="58"/>
    </row>
    <row r="272" spans="3:11">
      <c r="C272" s="32"/>
      <c r="E272" s="56"/>
      <c r="F272" s="56"/>
      <c r="G272" s="46"/>
      <c r="H272" s="56"/>
      <c r="I272" s="46"/>
      <c r="J272" s="54"/>
      <c r="K272" s="58"/>
    </row>
    <row r="273" spans="3:11">
      <c r="C273" s="32"/>
      <c r="E273" s="56"/>
      <c r="F273" s="56"/>
      <c r="G273" s="46"/>
      <c r="H273" s="56"/>
      <c r="I273" s="46"/>
      <c r="J273" s="54"/>
      <c r="K273" s="58"/>
    </row>
    <row r="274" spans="3:11">
      <c r="C274" s="32"/>
      <c r="E274" s="56"/>
      <c r="F274" s="56"/>
      <c r="G274" s="46"/>
      <c r="H274" s="56"/>
      <c r="I274" s="46"/>
      <c r="J274" s="54"/>
      <c r="K274" s="58"/>
    </row>
    <row r="275" spans="3:11">
      <c r="C275" s="32"/>
      <c r="E275" s="56"/>
      <c r="F275" s="56"/>
      <c r="G275" s="46"/>
      <c r="H275" s="56"/>
      <c r="I275" s="46"/>
      <c r="J275" s="54"/>
      <c r="K275" s="58"/>
    </row>
    <row r="276" spans="3:11">
      <c r="C276" s="32"/>
      <c r="E276" s="56"/>
      <c r="F276" s="56"/>
      <c r="G276" s="46"/>
      <c r="H276" s="56"/>
      <c r="I276" s="46"/>
      <c r="J276" s="54"/>
      <c r="K276" s="58"/>
    </row>
    <row r="277" spans="3:11">
      <c r="C277" s="32"/>
      <c r="E277" s="56"/>
      <c r="F277" s="56"/>
      <c r="G277" s="46"/>
      <c r="H277" s="56"/>
      <c r="I277" s="46"/>
      <c r="J277" s="54"/>
      <c r="K277" s="58"/>
    </row>
    <row r="278" spans="3:11">
      <c r="C278" s="32"/>
      <c r="E278" s="56"/>
      <c r="F278" s="56"/>
      <c r="G278" s="46"/>
      <c r="H278" s="56"/>
      <c r="I278" s="46"/>
      <c r="J278" s="54"/>
      <c r="K278" s="58"/>
    </row>
    <row r="279" spans="3:11">
      <c r="C279" s="32"/>
      <c r="E279" s="56"/>
      <c r="F279" s="56"/>
      <c r="G279" s="46"/>
      <c r="H279" s="56"/>
      <c r="I279" s="46"/>
      <c r="J279" s="54"/>
      <c r="K279" s="58"/>
    </row>
    <row r="280" spans="3:11">
      <c r="C280" s="32"/>
      <c r="E280" s="56"/>
      <c r="F280" s="56"/>
      <c r="G280" s="46"/>
      <c r="H280" s="56"/>
      <c r="I280" s="46"/>
      <c r="J280" s="54"/>
      <c r="K280" s="58"/>
    </row>
    <row r="281" spans="3:11">
      <c r="C281" s="32"/>
      <c r="E281" s="56"/>
      <c r="F281" s="56"/>
      <c r="G281" s="46"/>
      <c r="H281" s="56"/>
      <c r="I281" s="46"/>
      <c r="J281" s="54"/>
      <c r="K281" s="58"/>
    </row>
    <row r="282" spans="3:11">
      <c r="C282" s="32"/>
      <c r="E282" s="56"/>
      <c r="F282" s="56"/>
      <c r="G282" s="46"/>
      <c r="H282" s="56"/>
      <c r="I282" s="46"/>
      <c r="J282" s="54"/>
      <c r="K282" s="58"/>
    </row>
    <row r="283" spans="3:11">
      <c r="C283" s="32"/>
      <c r="E283" s="56"/>
      <c r="F283" s="56"/>
      <c r="G283" s="46"/>
      <c r="H283" s="56"/>
      <c r="I283" s="46"/>
      <c r="J283" s="54"/>
      <c r="K283" s="58"/>
    </row>
    <row r="284" spans="3:11">
      <c r="C284" s="32"/>
      <c r="E284" s="56"/>
      <c r="F284" s="56"/>
      <c r="G284" s="46"/>
      <c r="H284" s="56"/>
      <c r="I284" s="46"/>
      <c r="J284" s="54"/>
      <c r="K284" s="58"/>
    </row>
    <row r="285" spans="3:11">
      <c r="C285" s="32"/>
      <c r="E285" s="56"/>
      <c r="F285" s="56"/>
      <c r="G285" s="46"/>
      <c r="H285" s="56"/>
      <c r="I285" s="46"/>
      <c r="J285" s="54"/>
      <c r="K285" s="58"/>
    </row>
    <row r="286" spans="3:11">
      <c r="C286" s="32"/>
      <c r="E286" s="56"/>
      <c r="F286" s="56"/>
      <c r="G286" s="46"/>
      <c r="H286" s="56"/>
      <c r="I286" s="46"/>
      <c r="J286" s="54"/>
      <c r="K286" s="58"/>
    </row>
    <row r="287" spans="3:11">
      <c r="C287" s="32"/>
      <c r="E287" s="56"/>
      <c r="F287" s="56"/>
      <c r="G287" s="46"/>
      <c r="H287" s="56"/>
      <c r="I287" s="46"/>
      <c r="J287" s="54"/>
      <c r="K287" s="58"/>
    </row>
    <row r="288" spans="3:11">
      <c r="C288" s="32"/>
      <c r="E288" s="56"/>
      <c r="F288" s="56"/>
      <c r="G288" s="46"/>
      <c r="H288" s="56"/>
      <c r="I288" s="46"/>
      <c r="J288" s="54"/>
      <c r="K288" s="58"/>
    </row>
    <row r="289" spans="3:11">
      <c r="C289" s="32"/>
      <c r="E289" s="56"/>
      <c r="F289" s="56"/>
      <c r="G289" s="46"/>
      <c r="H289" s="56"/>
      <c r="I289" s="46"/>
      <c r="J289" s="54"/>
      <c r="K289" s="58"/>
    </row>
    <row r="290" spans="3:11">
      <c r="C290" s="32"/>
      <c r="E290" s="56"/>
      <c r="F290" s="56"/>
      <c r="G290" s="46"/>
      <c r="H290" s="56"/>
      <c r="I290" s="46"/>
      <c r="J290" s="54"/>
      <c r="K290" s="58"/>
    </row>
    <row r="291" spans="3:11">
      <c r="C291" s="32"/>
      <c r="E291" s="56"/>
      <c r="F291" s="56"/>
      <c r="G291" s="46"/>
      <c r="H291" s="56"/>
      <c r="I291" s="46"/>
      <c r="J291" s="54"/>
      <c r="K291" s="58"/>
    </row>
    <row r="292" spans="3:11">
      <c r="C292" s="32"/>
      <c r="E292" s="56"/>
      <c r="F292" s="56"/>
      <c r="G292" s="46"/>
      <c r="H292" s="56"/>
      <c r="I292" s="46"/>
      <c r="J292" s="54"/>
      <c r="K292" s="58"/>
    </row>
    <row r="293" spans="3:11">
      <c r="C293" s="32"/>
      <c r="E293" s="56"/>
      <c r="F293" s="56"/>
      <c r="G293" s="46"/>
      <c r="H293" s="56"/>
      <c r="I293" s="46"/>
      <c r="J293" s="54"/>
      <c r="K293" s="58"/>
    </row>
    <row r="294" spans="3:11">
      <c r="C294" s="32"/>
      <c r="E294" s="56"/>
      <c r="F294" s="56"/>
      <c r="G294" s="46"/>
      <c r="H294" s="56"/>
      <c r="I294" s="46"/>
      <c r="J294" s="54"/>
      <c r="K294" s="58"/>
    </row>
    <row r="295" spans="3:11">
      <c r="C295" s="32"/>
      <c r="E295" s="56"/>
      <c r="F295" s="56"/>
      <c r="G295" s="46"/>
      <c r="H295" s="56"/>
      <c r="I295" s="46"/>
      <c r="J295" s="54"/>
      <c r="K295" s="58"/>
    </row>
    <row r="296" spans="3:11">
      <c r="C296" s="32"/>
      <c r="E296" s="56"/>
      <c r="F296" s="56"/>
      <c r="G296" s="46"/>
      <c r="H296" s="56"/>
      <c r="I296" s="46"/>
      <c r="J296" s="54"/>
      <c r="K296" s="58"/>
    </row>
    <row r="297" spans="3:11">
      <c r="C297" s="32"/>
      <c r="E297" s="56"/>
      <c r="F297" s="56"/>
      <c r="G297" s="46"/>
      <c r="H297" s="56"/>
      <c r="I297" s="46"/>
      <c r="J297" s="54"/>
      <c r="K297" s="58"/>
    </row>
    <row r="298" spans="3:11">
      <c r="C298" s="32"/>
      <c r="E298" s="56"/>
      <c r="F298" s="56"/>
      <c r="G298" s="46"/>
      <c r="H298" s="56"/>
      <c r="I298" s="46"/>
      <c r="J298" s="54"/>
      <c r="K298" s="58"/>
    </row>
    <row r="299" spans="3:11">
      <c r="C299" s="32"/>
      <c r="E299" s="56"/>
      <c r="F299" s="56"/>
      <c r="G299" s="46"/>
      <c r="H299" s="56"/>
      <c r="I299" s="46"/>
      <c r="J299" s="54"/>
      <c r="K299" s="58"/>
    </row>
    <row r="300" spans="3:11">
      <c r="C300" s="32"/>
      <c r="E300" s="56"/>
      <c r="F300" s="56"/>
      <c r="G300" s="46"/>
      <c r="H300" s="56"/>
      <c r="I300" s="46"/>
      <c r="J300" s="54"/>
      <c r="K300" s="58"/>
    </row>
    <row r="301" spans="3:11">
      <c r="C301" s="32"/>
      <c r="E301" s="56"/>
      <c r="F301" s="56"/>
      <c r="G301" s="46"/>
      <c r="H301" s="56"/>
      <c r="I301" s="46"/>
      <c r="J301" s="54"/>
      <c r="K301" s="58"/>
    </row>
    <row r="302" spans="3:11">
      <c r="C302" s="32"/>
      <c r="E302" s="56"/>
      <c r="F302" s="56"/>
      <c r="G302" s="46"/>
      <c r="H302" s="56"/>
      <c r="I302" s="46"/>
      <c r="J302" s="54"/>
      <c r="K302" s="58"/>
    </row>
    <row r="303" spans="3:11">
      <c r="C303" s="32"/>
      <c r="E303" s="56"/>
      <c r="F303" s="56"/>
      <c r="G303" s="46"/>
      <c r="H303" s="56"/>
      <c r="I303" s="46"/>
      <c r="J303" s="54"/>
      <c r="K303" s="58"/>
    </row>
    <row r="304" spans="3:11">
      <c r="C304" s="32"/>
      <c r="E304" s="56"/>
      <c r="F304" s="56"/>
      <c r="G304" s="46"/>
      <c r="H304" s="56"/>
      <c r="I304" s="46"/>
      <c r="J304" s="54"/>
      <c r="K304" s="58"/>
    </row>
    <row r="305" spans="3:11">
      <c r="C305" s="32"/>
      <c r="E305" s="56"/>
      <c r="F305" s="56"/>
      <c r="G305" s="46"/>
      <c r="H305" s="56"/>
      <c r="I305" s="46"/>
      <c r="J305" s="54"/>
      <c r="K305" s="58"/>
    </row>
    <row r="306" spans="3:11">
      <c r="C306" s="32"/>
      <c r="E306" s="56"/>
      <c r="F306" s="56"/>
      <c r="G306" s="46"/>
      <c r="H306" s="56"/>
      <c r="I306" s="46"/>
      <c r="J306" s="54"/>
      <c r="K306" s="58"/>
    </row>
    <row r="307" spans="3:11">
      <c r="C307" s="32"/>
      <c r="E307" s="56"/>
      <c r="F307" s="56"/>
      <c r="G307" s="46"/>
      <c r="H307" s="56"/>
      <c r="I307" s="46"/>
      <c r="J307" s="54"/>
      <c r="K307" s="58"/>
    </row>
    <row r="308" spans="3:11">
      <c r="C308" s="32"/>
      <c r="E308" s="56"/>
      <c r="F308" s="56"/>
      <c r="G308" s="46"/>
      <c r="H308" s="56"/>
      <c r="I308" s="46"/>
      <c r="J308" s="54"/>
      <c r="K308" s="58"/>
    </row>
    <row r="309" spans="3:11">
      <c r="C309" s="32"/>
      <c r="E309" s="56"/>
      <c r="F309" s="56"/>
      <c r="G309" s="46"/>
      <c r="H309" s="56"/>
      <c r="I309" s="46"/>
      <c r="J309" s="54"/>
      <c r="K309" s="58"/>
    </row>
    <row r="310" spans="3:11">
      <c r="C310" s="32"/>
      <c r="E310" s="56"/>
      <c r="F310" s="56"/>
      <c r="G310" s="46"/>
      <c r="H310" s="56"/>
      <c r="I310" s="46"/>
      <c r="J310" s="54"/>
      <c r="K310" s="58"/>
    </row>
    <row r="311" spans="3:11">
      <c r="C311" s="32"/>
      <c r="E311" s="56"/>
      <c r="F311" s="56"/>
      <c r="G311" s="46"/>
      <c r="H311" s="56"/>
      <c r="I311" s="46"/>
      <c r="J311" s="54"/>
      <c r="K311" s="58"/>
    </row>
    <row r="312" spans="3:11">
      <c r="C312" s="32"/>
      <c r="E312" s="56"/>
      <c r="F312" s="56"/>
      <c r="G312" s="46"/>
      <c r="H312" s="56"/>
      <c r="I312" s="46"/>
      <c r="J312" s="54"/>
      <c r="K312" s="58"/>
    </row>
    <row r="313" spans="3:11">
      <c r="C313" s="32"/>
      <c r="E313" s="56"/>
      <c r="F313" s="56"/>
      <c r="G313" s="46"/>
      <c r="H313" s="56"/>
      <c r="I313" s="46"/>
      <c r="J313" s="54"/>
      <c r="K313" s="58"/>
    </row>
    <row r="314" spans="3:11">
      <c r="C314" s="32"/>
      <c r="E314" s="56"/>
      <c r="F314" s="56"/>
      <c r="G314" s="46"/>
      <c r="H314" s="56"/>
      <c r="I314" s="46"/>
      <c r="J314" s="54"/>
      <c r="K314" s="58"/>
    </row>
    <row r="315" spans="3:11">
      <c r="C315" s="32"/>
      <c r="E315" s="56"/>
      <c r="F315" s="56"/>
      <c r="G315" s="46"/>
      <c r="H315" s="56"/>
      <c r="I315" s="46"/>
      <c r="J315" s="54"/>
      <c r="K315" s="58"/>
    </row>
    <row r="316" spans="3:11">
      <c r="C316" s="32"/>
      <c r="E316" s="56"/>
      <c r="F316" s="56"/>
      <c r="G316" s="46"/>
      <c r="H316" s="56"/>
      <c r="I316" s="46"/>
      <c r="J316" s="54"/>
      <c r="K316" s="58"/>
    </row>
    <row r="317" spans="3:11">
      <c r="C317" s="32"/>
      <c r="E317" s="56"/>
      <c r="F317" s="56"/>
      <c r="G317" s="46"/>
      <c r="H317" s="56"/>
      <c r="I317" s="46"/>
      <c r="J317" s="54"/>
      <c r="K317" s="58"/>
    </row>
    <row r="318" spans="3:11">
      <c r="C318" s="32"/>
      <c r="E318" s="56"/>
      <c r="F318" s="56"/>
      <c r="G318" s="46"/>
      <c r="H318" s="56"/>
      <c r="I318" s="46"/>
      <c r="J318" s="54"/>
      <c r="K318" s="58"/>
    </row>
    <row r="319" spans="3:11">
      <c r="C319" s="32"/>
      <c r="E319" s="56"/>
      <c r="F319" s="56"/>
      <c r="G319" s="46"/>
      <c r="H319" s="56"/>
      <c r="I319" s="46"/>
      <c r="J319" s="54"/>
      <c r="K319" s="58"/>
    </row>
    <row r="320" spans="3:11">
      <c r="C320" s="32"/>
      <c r="E320" s="56"/>
      <c r="F320" s="56"/>
      <c r="G320" s="46"/>
      <c r="H320" s="56"/>
      <c r="I320" s="46"/>
      <c r="J320" s="54"/>
      <c r="K320" s="58"/>
    </row>
    <row r="321" spans="3:11">
      <c r="C321" s="32"/>
      <c r="E321" s="56"/>
      <c r="F321" s="56"/>
      <c r="G321" s="46"/>
      <c r="H321" s="56"/>
      <c r="I321" s="46"/>
      <c r="J321" s="54"/>
      <c r="K321" s="58"/>
    </row>
    <row r="322" spans="3:11">
      <c r="C322" s="32"/>
      <c r="E322" s="56"/>
      <c r="F322" s="56"/>
      <c r="G322" s="46"/>
      <c r="H322" s="56"/>
      <c r="I322" s="46"/>
      <c r="J322" s="54"/>
      <c r="K322" s="58"/>
    </row>
    <row r="323" spans="3:11">
      <c r="C323" s="32"/>
      <c r="E323" s="56"/>
      <c r="F323" s="56"/>
      <c r="G323" s="46"/>
      <c r="H323" s="56"/>
      <c r="I323" s="46"/>
      <c r="J323" s="54"/>
      <c r="K323" s="58"/>
    </row>
    <row r="324" spans="3:11">
      <c r="C324" s="32"/>
      <c r="E324" s="56"/>
      <c r="F324" s="56"/>
      <c r="G324" s="46"/>
      <c r="H324" s="56"/>
      <c r="I324" s="46"/>
      <c r="J324" s="54"/>
      <c r="K324" s="58"/>
    </row>
    <row r="325" spans="3:11">
      <c r="C325" s="32"/>
      <c r="E325" s="56"/>
      <c r="F325" s="56"/>
      <c r="G325" s="46"/>
      <c r="H325" s="56"/>
      <c r="I325" s="46"/>
      <c r="J325" s="54"/>
      <c r="K325" s="58"/>
    </row>
    <row r="326" spans="3:11">
      <c r="C326" s="32"/>
      <c r="E326" s="56"/>
      <c r="F326" s="56"/>
      <c r="G326" s="46"/>
      <c r="H326" s="56"/>
      <c r="I326" s="46"/>
      <c r="J326" s="54"/>
      <c r="K326" s="58"/>
    </row>
    <row r="327" spans="3:11">
      <c r="C327" s="32"/>
      <c r="E327" s="56"/>
      <c r="F327" s="56"/>
      <c r="G327" s="46"/>
      <c r="H327" s="56"/>
      <c r="I327" s="46"/>
      <c r="J327" s="54"/>
      <c r="K327" s="58"/>
    </row>
    <row r="328" spans="3:11">
      <c r="C328" s="32"/>
      <c r="E328" s="56"/>
      <c r="F328" s="56"/>
      <c r="G328" s="46"/>
      <c r="H328" s="56"/>
      <c r="I328" s="46"/>
      <c r="J328" s="54"/>
      <c r="K328" s="58"/>
    </row>
    <row r="329" spans="3:11">
      <c r="C329" s="32"/>
      <c r="E329" s="56"/>
      <c r="F329" s="56"/>
      <c r="G329" s="46"/>
      <c r="H329" s="56"/>
      <c r="I329" s="46"/>
      <c r="J329" s="54"/>
      <c r="K329" s="58"/>
    </row>
    <row r="330" spans="3:11">
      <c r="C330" s="32"/>
      <c r="E330" s="56"/>
      <c r="F330" s="56"/>
      <c r="G330" s="46"/>
      <c r="H330" s="56"/>
      <c r="I330" s="46"/>
      <c r="J330" s="54"/>
      <c r="K330" s="58"/>
    </row>
    <row r="331" spans="3:11">
      <c r="C331" s="32"/>
      <c r="E331" s="56"/>
      <c r="F331" s="56"/>
      <c r="G331" s="46"/>
      <c r="H331" s="56"/>
      <c r="I331" s="46"/>
      <c r="J331" s="54"/>
      <c r="K331" s="58"/>
    </row>
    <row r="332" spans="3:11">
      <c r="C332" s="32"/>
      <c r="E332" s="56"/>
      <c r="F332" s="56"/>
      <c r="G332" s="46"/>
      <c r="H332" s="56"/>
      <c r="I332" s="46"/>
      <c r="J332" s="54"/>
      <c r="K332" s="58"/>
    </row>
    <row r="333" spans="3:11">
      <c r="C333" s="32"/>
      <c r="E333" s="56"/>
      <c r="F333" s="56"/>
      <c r="G333" s="46"/>
      <c r="H333" s="56"/>
      <c r="I333" s="46"/>
      <c r="J333" s="54"/>
      <c r="K333" s="58"/>
    </row>
    <row r="334" spans="3:11">
      <c r="C334" s="32"/>
      <c r="E334" s="56"/>
      <c r="F334" s="56"/>
      <c r="G334" s="46"/>
      <c r="H334" s="56"/>
      <c r="I334" s="46"/>
      <c r="J334" s="54"/>
      <c r="K334" s="58"/>
    </row>
    <row r="335" spans="3:11">
      <c r="C335" s="32"/>
      <c r="E335" s="56"/>
      <c r="F335" s="56"/>
      <c r="G335" s="46"/>
      <c r="H335" s="56"/>
      <c r="I335" s="46"/>
      <c r="J335" s="54"/>
      <c r="K335" s="58"/>
    </row>
    <row r="336" spans="3:11">
      <c r="C336" s="32"/>
      <c r="E336" s="56"/>
      <c r="F336" s="56"/>
      <c r="G336" s="46"/>
      <c r="H336" s="56"/>
      <c r="I336" s="46"/>
      <c r="J336" s="54"/>
      <c r="K336" s="58"/>
    </row>
    <row r="337" spans="3:11">
      <c r="C337" s="32"/>
      <c r="E337" s="56"/>
      <c r="F337" s="56"/>
      <c r="G337" s="46"/>
      <c r="H337" s="56"/>
      <c r="I337" s="46"/>
      <c r="J337" s="54"/>
      <c r="K337" s="58"/>
    </row>
    <row r="338" spans="3:11">
      <c r="C338" s="32"/>
      <c r="E338" s="56"/>
      <c r="F338" s="56"/>
      <c r="G338" s="46"/>
      <c r="H338" s="56"/>
      <c r="I338" s="46"/>
      <c r="J338" s="54"/>
      <c r="K338" s="58"/>
    </row>
    <row r="339" spans="3:11">
      <c r="C339" s="32"/>
      <c r="E339" s="56"/>
      <c r="F339" s="56"/>
      <c r="G339" s="46"/>
      <c r="H339" s="56"/>
      <c r="I339" s="46"/>
      <c r="J339" s="54"/>
      <c r="K339" s="58"/>
    </row>
    <row r="340" spans="3:11">
      <c r="C340" s="32"/>
      <c r="E340" s="56"/>
      <c r="F340" s="56"/>
      <c r="G340" s="46"/>
      <c r="H340" s="56"/>
      <c r="I340" s="46"/>
      <c r="J340" s="54"/>
      <c r="K340" s="58"/>
    </row>
    <row r="341" spans="3:11">
      <c r="C341" s="32"/>
      <c r="E341" s="56"/>
      <c r="F341" s="56"/>
      <c r="G341" s="46"/>
      <c r="H341" s="56"/>
      <c r="I341" s="46"/>
      <c r="J341" s="54"/>
      <c r="K341" s="58"/>
    </row>
    <row r="342" spans="3:11">
      <c r="C342" s="32"/>
      <c r="E342" s="56"/>
      <c r="F342" s="56"/>
      <c r="G342" s="46"/>
      <c r="H342" s="56"/>
      <c r="I342" s="46"/>
      <c r="J342" s="54"/>
      <c r="K342" s="58"/>
    </row>
    <row r="343" spans="3:11">
      <c r="C343" s="32"/>
      <c r="E343" s="56"/>
      <c r="F343" s="56"/>
      <c r="G343" s="46"/>
      <c r="H343" s="56"/>
      <c r="I343" s="46"/>
      <c r="J343" s="54"/>
      <c r="K343" s="58"/>
    </row>
    <row r="344" spans="3:11">
      <c r="C344" s="32"/>
      <c r="E344" s="56"/>
      <c r="F344" s="56"/>
      <c r="G344" s="46"/>
      <c r="H344" s="56"/>
      <c r="I344" s="46"/>
      <c r="J344" s="54"/>
      <c r="K344" s="58"/>
    </row>
    <row r="345" spans="3:11">
      <c r="C345" s="32"/>
      <c r="E345" s="56"/>
      <c r="F345" s="56"/>
      <c r="G345" s="46"/>
      <c r="H345" s="56"/>
      <c r="I345" s="46"/>
      <c r="J345" s="54"/>
      <c r="K345" s="58"/>
    </row>
    <row r="346" spans="3:11">
      <c r="C346" s="32"/>
      <c r="E346" s="56"/>
      <c r="F346" s="56"/>
      <c r="G346" s="46"/>
      <c r="H346" s="56"/>
      <c r="I346" s="46"/>
      <c r="J346" s="54"/>
      <c r="K346" s="58"/>
    </row>
    <row r="347" spans="3:11">
      <c r="C347" s="32"/>
      <c r="E347" s="56"/>
      <c r="F347" s="56"/>
      <c r="G347" s="46"/>
      <c r="H347" s="56"/>
      <c r="I347" s="46"/>
      <c r="J347" s="54"/>
      <c r="K347" s="58"/>
    </row>
    <row r="348" spans="3:11">
      <c r="C348" s="32"/>
      <c r="E348" s="56"/>
      <c r="F348" s="56"/>
      <c r="G348" s="46"/>
      <c r="H348" s="56"/>
      <c r="I348" s="46"/>
      <c r="J348" s="54"/>
      <c r="K348" s="58"/>
    </row>
    <row r="349" spans="3:11">
      <c r="C349" s="32"/>
      <c r="E349" s="56"/>
      <c r="F349" s="56"/>
      <c r="G349" s="46"/>
      <c r="H349" s="56"/>
      <c r="I349" s="46"/>
      <c r="J349" s="54"/>
      <c r="K349" s="58"/>
    </row>
    <row r="350" spans="3:11">
      <c r="C350" s="32"/>
      <c r="E350" s="56"/>
      <c r="F350" s="56"/>
      <c r="G350" s="46"/>
      <c r="H350" s="56"/>
      <c r="I350" s="46"/>
      <c r="J350" s="54"/>
      <c r="K350" s="58"/>
    </row>
    <row r="351" spans="3:11">
      <c r="C351" s="32"/>
      <c r="E351" s="56"/>
      <c r="F351" s="56"/>
      <c r="G351" s="46"/>
      <c r="H351" s="56"/>
      <c r="I351" s="46"/>
      <c r="J351" s="54"/>
      <c r="K351" s="58"/>
    </row>
    <row r="352" spans="3:11">
      <c r="C352" s="32"/>
      <c r="E352" s="56"/>
      <c r="F352" s="56"/>
      <c r="G352" s="46"/>
      <c r="H352" s="56"/>
      <c r="I352" s="46"/>
      <c r="J352" s="54"/>
      <c r="K352" s="58"/>
    </row>
    <row r="353" spans="3:11">
      <c r="C353" s="32"/>
      <c r="E353" s="56"/>
      <c r="F353" s="56"/>
      <c r="G353" s="46"/>
      <c r="H353" s="56"/>
      <c r="I353" s="46"/>
      <c r="J353" s="54"/>
      <c r="K353" s="58"/>
    </row>
    <row r="354" spans="3:11">
      <c r="C354" s="32"/>
      <c r="E354" s="56"/>
      <c r="F354" s="56"/>
      <c r="G354" s="46"/>
      <c r="H354" s="56"/>
      <c r="I354" s="46"/>
      <c r="J354" s="54"/>
      <c r="K354" s="58"/>
    </row>
    <row r="355" spans="3:11">
      <c r="C355" s="32"/>
      <c r="E355" s="56"/>
      <c r="F355" s="56"/>
      <c r="G355" s="46"/>
      <c r="H355" s="56"/>
      <c r="I355" s="46"/>
      <c r="J355" s="54"/>
      <c r="K355" s="58"/>
    </row>
    <row r="356" spans="3:11">
      <c r="C356" s="32"/>
      <c r="E356" s="56"/>
      <c r="F356" s="56"/>
      <c r="G356" s="46"/>
      <c r="H356" s="56"/>
      <c r="I356" s="46"/>
      <c r="J356" s="54"/>
      <c r="K356" s="58"/>
    </row>
    <row r="357" spans="3:11">
      <c r="C357" s="32"/>
      <c r="E357" s="56"/>
      <c r="F357" s="56"/>
      <c r="G357" s="46"/>
      <c r="H357" s="56"/>
      <c r="I357" s="46"/>
      <c r="J357" s="54"/>
      <c r="K357" s="58"/>
    </row>
    <row r="358" spans="3:11">
      <c r="C358" s="32"/>
      <c r="E358" s="56"/>
      <c r="F358" s="56"/>
      <c r="G358" s="46"/>
      <c r="H358" s="56"/>
      <c r="I358" s="46"/>
      <c r="J358" s="54"/>
      <c r="K358" s="58"/>
    </row>
    <row r="359" spans="3:11">
      <c r="C359" s="32"/>
      <c r="E359" s="56"/>
      <c r="F359" s="56"/>
      <c r="G359" s="46"/>
      <c r="H359" s="56"/>
      <c r="I359" s="46"/>
      <c r="J359" s="54"/>
      <c r="K359" s="58"/>
    </row>
    <row r="360" spans="3:11">
      <c r="C360" s="32"/>
      <c r="E360" s="56"/>
      <c r="F360" s="56"/>
      <c r="G360" s="46"/>
      <c r="H360" s="56"/>
      <c r="I360" s="46"/>
      <c r="J360" s="54"/>
      <c r="K360" s="58"/>
    </row>
    <row r="361" spans="3:11">
      <c r="C361" s="32"/>
      <c r="E361" s="56"/>
      <c r="F361" s="56"/>
      <c r="G361" s="46"/>
      <c r="H361" s="56"/>
      <c r="I361" s="46"/>
      <c r="J361" s="54"/>
      <c r="K361" s="58"/>
    </row>
    <row r="362" spans="3:11">
      <c r="C362" s="32"/>
      <c r="E362" s="56"/>
      <c r="F362" s="56"/>
      <c r="G362" s="46"/>
      <c r="H362" s="56"/>
      <c r="I362" s="46"/>
      <c r="J362" s="54"/>
      <c r="K362" s="58"/>
    </row>
    <row r="363" spans="3:11">
      <c r="C363" s="32"/>
      <c r="E363" s="56"/>
      <c r="F363" s="56"/>
      <c r="G363" s="46"/>
      <c r="H363" s="56"/>
      <c r="I363" s="46"/>
      <c r="J363" s="54"/>
      <c r="K363" s="58"/>
    </row>
    <row r="364" spans="3:11">
      <c r="C364" s="32"/>
      <c r="E364" s="56"/>
      <c r="F364" s="56"/>
      <c r="G364" s="46"/>
      <c r="H364" s="56"/>
      <c r="I364" s="46"/>
      <c r="J364" s="54"/>
      <c r="K364" s="58"/>
    </row>
    <row r="365" spans="3:11">
      <c r="C365" s="32"/>
      <c r="E365" s="56"/>
      <c r="F365" s="56"/>
      <c r="G365" s="46"/>
      <c r="H365" s="56"/>
      <c r="I365" s="46"/>
      <c r="J365" s="54"/>
      <c r="K365" s="58"/>
    </row>
    <row r="366" spans="3:11">
      <c r="C366" s="32"/>
      <c r="E366" s="56"/>
      <c r="F366" s="56"/>
      <c r="G366" s="46"/>
      <c r="H366" s="56"/>
      <c r="I366" s="46"/>
      <c r="J366" s="54"/>
      <c r="K366" s="58"/>
    </row>
    <row r="367" spans="3:11">
      <c r="C367" s="32"/>
      <c r="E367" s="56"/>
      <c r="F367" s="56"/>
      <c r="G367" s="46"/>
      <c r="H367" s="56"/>
      <c r="I367" s="46"/>
      <c r="J367" s="54"/>
      <c r="K367" s="58"/>
    </row>
    <row r="368" spans="3:11">
      <c r="C368" s="32"/>
      <c r="E368" s="56"/>
      <c r="F368" s="56"/>
      <c r="G368" s="46"/>
      <c r="H368" s="56"/>
      <c r="I368" s="46"/>
      <c r="J368" s="54"/>
      <c r="K368" s="58"/>
    </row>
    <row r="369" spans="3:11">
      <c r="C369" s="32"/>
      <c r="E369" s="56"/>
      <c r="F369" s="56"/>
      <c r="G369" s="46"/>
      <c r="H369" s="56"/>
      <c r="I369" s="46"/>
      <c r="J369" s="54"/>
      <c r="K369" s="58"/>
    </row>
    <row r="370" spans="3:11">
      <c r="C370" s="32"/>
      <c r="E370" s="56"/>
      <c r="F370" s="56"/>
      <c r="G370" s="46"/>
      <c r="H370" s="56"/>
      <c r="I370" s="46"/>
      <c r="J370" s="54"/>
      <c r="K370" s="58"/>
    </row>
    <row r="371" spans="3:11">
      <c r="C371" s="32"/>
      <c r="E371" s="56"/>
      <c r="F371" s="56"/>
      <c r="G371" s="46"/>
      <c r="H371" s="56"/>
      <c r="I371" s="46"/>
      <c r="J371" s="54"/>
      <c r="K371" s="58"/>
    </row>
    <row r="372" spans="3:11">
      <c r="C372" s="32"/>
      <c r="E372" s="56"/>
      <c r="F372" s="56"/>
      <c r="G372" s="46"/>
      <c r="H372" s="56"/>
      <c r="I372" s="46"/>
      <c r="J372" s="54"/>
      <c r="K372" s="58"/>
    </row>
    <row r="373" spans="3:11">
      <c r="C373" s="32"/>
      <c r="E373" s="56"/>
      <c r="F373" s="56"/>
      <c r="G373" s="46"/>
      <c r="H373" s="56"/>
      <c r="I373" s="46"/>
      <c r="J373" s="54"/>
      <c r="K373" s="58"/>
    </row>
    <row r="374" spans="3:11">
      <c r="C374" s="32"/>
      <c r="E374" s="56"/>
      <c r="F374" s="56"/>
      <c r="G374" s="46"/>
      <c r="H374" s="56"/>
      <c r="I374" s="46"/>
      <c r="J374" s="54"/>
      <c r="K374" s="58"/>
    </row>
    <row r="375" spans="3:11">
      <c r="C375" s="32"/>
      <c r="E375" s="56"/>
      <c r="F375" s="56"/>
      <c r="G375" s="46"/>
      <c r="H375" s="56"/>
      <c r="I375" s="46"/>
      <c r="J375" s="54"/>
      <c r="K375" s="58"/>
    </row>
    <row r="376" spans="3:11">
      <c r="C376" s="32"/>
      <c r="E376" s="56"/>
      <c r="F376" s="56"/>
      <c r="G376" s="46"/>
      <c r="H376" s="56"/>
      <c r="I376" s="46"/>
      <c r="J376" s="54"/>
      <c r="K376" s="58"/>
    </row>
    <row r="377" spans="3:11">
      <c r="C377" s="32"/>
      <c r="E377" s="56"/>
      <c r="F377" s="56"/>
      <c r="G377" s="46"/>
      <c r="H377" s="56"/>
      <c r="I377" s="46"/>
      <c r="J377" s="54"/>
      <c r="K377" s="58"/>
    </row>
    <row r="378" spans="3:11">
      <c r="C378" s="32"/>
      <c r="E378" s="56"/>
      <c r="F378" s="56"/>
      <c r="G378" s="46"/>
      <c r="H378" s="56"/>
      <c r="I378" s="46"/>
      <c r="J378" s="54"/>
      <c r="K378" s="58"/>
    </row>
    <row r="379" spans="3:11">
      <c r="C379" s="32"/>
      <c r="E379" s="56"/>
      <c r="F379" s="56"/>
      <c r="G379" s="46"/>
      <c r="H379" s="56"/>
      <c r="I379" s="46"/>
      <c r="J379" s="54"/>
      <c r="K379" s="58"/>
    </row>
    <row r="380" spans="3:11">
      <c r="C380" s="32"/>
      <c r="E380" s="56"/>
      <c r="F380" s="56"/>
      <c r="G380" s="46"/>
      <c r="H380" s="56"/>
      <c r="I380" s="46"/>
      <c r="J380" s="54"/>
      <c r="K380" s="58"/>
    </row>
    <row r="381" spans="3:11">
      <c r="C381" s="32"/>
      <c r="E381" s="56"/>
      <c r="F381" s="56"/>
      <c r="G381" s="46"/>
      <c r="H381" s="56"/>
      <c r="I381" s="46"/>
      <c r="J381" s="54"/>
      <c r="K381" s="58"/>
    </row>
    <row r="382" spans="3:11">
      <c r="C382" s="32"/>
      <c r="E382" s="56"/>
      <c r="F382" s="56"/>
      <c r="G382" s="46"/>
      <c r="H382" s="56"/>
      <c r="I382" s="46"/>
      <c r="J382" s="54"/>
      <c r="K382" s="58"/>
    </row>
    <row r="383" spans="3:11">
      <c r="C383" s="32"/>
      <c r="E383" s="56"/>
      <c r="F383" s="56"/>
      <c r="G383" s="46"/>
      <c r="H383" s="56"/>
      <c r="I383" s="46"/>
      <c r="J383" s="54"/>
      <c r="K383" s="58"/>
    </row>
    <row r="384" spans="3:11">
      <c r="C384" s="32"/>
      <c r="E384" s="56"/>
      <c r="F384" s="56"/>
      <c r="G384" s="46"/>
      <c r="H384" s="56"/>
      <c r="I384" s="46"/>
      <c r="J384" s="54"/>
      <c r="K384" s="58"/>
    </row>
    <row r="385" spans="3:11">
      <c r="C385" s="32"/>
      <c r="E385" s="56"/>
      <c r="F385" s="56"/>
      <c r="G385" s="46"/>
      <c r="H385" s="56"/>
      <c r="I385" s="46"/>
      <c r="J385" s="54"/>
      <c r="K385" s="58"/>
    </row>
    <row r="386" spans="3:11">
      <c r="C386" s="32"/>
      <c r="E386" s="56"/>
      <c r="F386" s="56"/>
      <c r="G386" s="46"/>
      <c r="H386" s="56"/>
      <c r="I386" s="46"/>
      <c r="J386" s="54"/>
      <c r="K386" s="58"/>
    </row>
    <row r="387" spans="3:11">
      <c r="C387" s="32"/>
      <c r="E387" s="56"/>
      <c r="F387" s="56"/>
      <c r="G387" s="46"/>
      <c r="H387" s="56"/>
      <c r="I387" s="46"/>
      <c r="J387" s="54"/>
      <c r="K387" s="58"/>
    </row>
    <row r="388" spans="3:11">
      <c r="C388" s="32"/>
      <c r="E388" s="56"/>
      <c r="F388" s="56"/>
      <c r="G388" s="46"/>
      <c r="H388" s="56"/>
      <c r="I388" s="46"/>
      <c r="J388" s="54"/>
      <c r="K388" s="58"/>
    </row>
    <row r="389" spans="3:11">
      <c r="C389" s="32"/>
      <c r="E389" s="56"/>
      <c r="F389" s="56"/>
      <c r="G389" s="46"/>
      <c r="H389" s="56"/>
      <c r="I389" s="46"/>
      <c r="J389" s="54"/>
      <c r="K389" s="58"/>
    </row>
    <row r="390" spans="3:11">
      <c r="C390" s="32"/>
      <c r="E390" s="56"/>
      <c r="F390" s="56"/>
      <c r="G390" s="46"/>
      <c r="H390" s="56"/>
      <c r="I390" s="46"/>
      <c r="J390" s="54"/>
      <c r="K390" s="58"/>
    </row>
    <row r="391" spans="3:11">
      <c r="C391" s="32"/>
      <c r="E391" s="56"/>
      <c r="F391" s="56"/>
      <c r="G391" s="46"/>
      <c r="H391" s="56"/>
      <c r="I391" s="46"/>
      <c r="J391" s="54"/>
      <c r="K391" s="58"/>
    </row>
    <row r="392" spans="3:11">
      <c r="C392" s="32"/>
      <c r="E392" s="56"/>
      <c r="F392" s="56"/>
      <c r="G392" s="46"/>
      <c r="H392" s="56"/>
      <c r="I392" s="46"/>
      <c r="J392" s="54"/>
      <c r="K392" s="58"/>
    </row>
    <row r="393" spans="3:11">
      <c r="C393" s="32"/>
      <c r="E393" s="56"/>
      <c r="F393" s="56"/>
      <c r="G393" s="46"/>
      <c r="H393" s="56"/>
      <c r="I393" s="46"/>
      <c r="J393" s="54"/>
      <c r="K393" s="58"/>
    </row>
    <row r="394" spans="3:11">
      <c r="C394" s="32"/>
      <c r="E394" s="56"/>
      <c r="F394" s="56"/>
      <c r="G394" s="46"/>
      <c r="H394" s="56"/>
      <c r="I394" s="46"/>
      <c r="J394" s="54"/>
      <c r="K394" s="58"/>
    </row>
    <row r="395" spans="3:11">
      <c r="C395" s="32"/>
      <c r="E395" s="56"/>
      <c r="F395" s="56"/>
      <c r="G395" s="46"/>
      <c r="H395" s="56"/>
      <c r="I395" s="46"/>
      <c r="J395" s="54"/>
      <c r="K395" s="58"/>
    </row>
    <row r="396" spans="3:11">
      <c r="C396" s="32"/>
      <c r="E396" s="56"/>
      <c r="F396" s="56"/>
      <c r="G396" s="46"/>
      <c r="H396" s="56"/>
      <c r="I396" s="46"/>
      <c r="J396" s="54"/>
      <c r="K396" s="58"/>
    </row>
    <row r="397" spans="3:11">
      <c r="C397" s="32"/>
      <c r="E397" s="56"/>
      <c r="F397" s="56"/>
      <c r="G397" s="46"/>
      <c r="H397" s="56"/>
      <c r="I397" s="46"/>
      <c r="J397" s="54"/>
      <c r="K397" s="58"/>
    </row>
    <row r="398" spans="3:11">
      <c r="C398" s="32"/>
      <c r="E398" s="56"/>
      <c r="F398" s="56"/>
      <c r="G398" s="46"/>
      <c r="H398" s="56"/>
      <c r="I398" s="46"/>
      <c r="J398" s="54"/>
      <c r="K398" s="58"/>
    </row>
    <row r="399" spans="3:11">
      <c r="C399" s="32"/>
      <c r="E399" s="56"/>
      <c r="F399" s="56"/>
      <c r="G399" s="46"/>
      <c r="H399" s="56"/>
      <c r="I399" s="46"/>
      <c r="J399" s="54"/>
      <c r="K399" s="58"/>
    </row>
    <row r="400" spans="3:11">
      <c r="C400" s="32"/>
      <c r="E400" s="56"/>
      <c r="F400" s="56"/>
      <c r="G400" s="46"/>
      <c r="H400" s="56"/>
      <c r="I400" s="46"/>
      <c r="J400" s="54"/>
      <c r="K400" s="58"/>
    </row>
    <row r="401" spans="3:11">
      <c r="C401" s="32"/>
      <c r="E401" s="56"/>
      <c r="F401" s="56"/>
      <c r="G401" s="46"/>
      <c r="H401" s="56"/>
      <c r="I401" s="46"/>
      <c r="J401" s="54"/>
      <c r="K401" s="58"/>
    </row>
    <row r="402" spans="3:11">
      <c r="C402" s="32"/>
      <c r="E402" s="56"/>
      <c r="F402" s="56"/>
      <c r="G402" s="46"/>
      <c r="H402" s="56"/>
      <c r="I402" s="46"/>
      <c r="J402" s="54"/>
      <c r="K402" s="58"/>
    </row>
    <row r="403" spans="3:11">
      <c r="C403" s="32"/>
      <c r="E403" s="56"/>
      <c r="F403" s="56"/>
      <c r="G403" s="46"/>
      <c r="H403" s="56"/>
      <c r="I403" s="46"/>
      <c r="J403" s="54"/>
      <c r="K403" s="58"/>
    </row>
    <row r="404" spans="3:11">
      <c r="C404" s="32"/>
      <c r="E404" s="56"/>
      <c r="F404" s="56"/>
      <c r="G404" s="46"/>
      <c r="H404" s="56"/>
      <c r="I404" s="46"/>
      <c r="J404" s="54"/>
      <c r="K404" s="58"/>
    </row>
    <row r="405" spans="3:11">
      <c r="C405" s="32"/>
      <c r="E405" s="56"/>
      <c r="F405" s="56"/>
      <c r="G405" s="46"/>
      <c r="H405" s="56"/>
      <c r="I405" s="46"/>
      <c r="J405" s="54"/>
      <c r="K405" s="58"/>
    </row>
    <row r="406" spans="3:11">
      <c r="C406" s="32"/>
      <c r="E406" s="56"/>
      <c r="F406" s="56"/>
      <c r="G406" s="46"/>
      <c r="H406" s="56"/>
      <c r="I406" s="46"/>
      <c r="J406" s="54"/>
      <c r="K406" s="58"/>
    </row>
    <row r="407" spans="3:11">
      <c r="C407" s="32"/>
      <c r="E407" s="56"/>
      <c r="F407" s="56"/>
      <c r="G407" s="46"/>
      <c r="H407" s="56"/>
      <c r="I407" s="46"/>
      <c r="J407" s="54"/>
      <c r="K407" s="58"/>
    </row>
    <row r="408" spans="3:11">
      <c r="C408" s="32"/>
      <c r="E408" s="56"/>
      <c r="F408" s="56"/>
      <c r="G408" s="46"/>
      <c r="H408" s="56"/>
      <c r="I408" s="46"/>
      <c r="J408" s="54"/>
      <c r="K408" s="58"/>
    </row>
    <row r="409" spans="3:11">
      <c r="C409" s="32"/>
      <c r="E409" s="56"/>
      <c r="F409" s="56"/>
      <c r="G409" s="46"/>
      <c r="H409" s="56"/>
      <c r="I409" s="46"/>
      <c r="J409" s="54"/>
      <c r="K409" s="58"/>
    </row>
    <row r="410" spans="3:11">
      <c r="C410" s="32"/>
      <c r="E410" s="56"/>
      <c r="F410" s="56"/>
      <c r="G410" s="46"/>
      <c r="H410" s="56"/>
      <c r="I410" s="46"/>
      <c r="J410" s="54"/>
      <c r="K410" s="58"/>
    </row>
    <row r="411" spans="3:11">
      <c r="C411" s="32"/>
      <c r="E411" s="56"/>
      <c r="F411" s="56"/>
      <c r="G411" s="46"/>
      <c r="H411" s="56"/>
      <c r="I411" s="46"/>
      <c r="J411" s="54"/>
      <c r="K411" s="58"/>
    </row>
    <row r="412" spans="3:11">
      <c r="C412" s="32"/>
      <c r="E412" s="56"/>
      <c r="F412" s="56"/>
      <c r="G412" s="46"/>
      <c r="H412" s="56"/>
      <c r="I412" s="46"/>
      <c r="J412" s="54"/>
      <c r="K412" s="58"/>
    </row>
    <row r="413" spans="3:11">
      <c r="C413" s="32"/>
      <c r="E413" s="56"/>
      <c r="F413" s="56"/>
      <c r="G413" s="46"/>
      <c r="H413" s="56"/>
      <c r="I413" s="46"/>
      <c r="J413" s="54"/>
      <c r="K413" s="58"/>
    </row>
    <row r="414" spans="3:11">
      <c r="C414" s="32"/>
      <c r="E414" s="56"/>
      <c r="F414" s="56"/>
      <c r="G414" s="46"/>
      <c r="H414" s="56"/>
      <c r="I414" s="46"/>
      <c r="J414" s="54"/>
      <c r="K414" s="58"/>
    </row>
    <row r="415" spans="3:11">
      <c r="C415" s="32"/>
      <c r="E415" s="56"/>
      <c r="F415" s="56"/>
      <c r="G415" s="46"/>
      <c r="H415" s="56"/>
      <c r="I415" s="46"/>
      <c r="J415" s="54"/>
      <c r="K415" s="58"/>
    </row>
    <row r="416" spans="3:11">
      <c r="C416" s="32"/>
      <c r="E416" s="56"/>
      <c r="F416" s="56"/>
      <c r="G416" s="46"/>
      <c r="H416" s="56"/>
      <c r="I416" s="46"/>
      <c r="J416" s="54"/>
      <c r="K416" s="58"/>
    </row>
    <row r="417" spans="3:11">
      <c r="C417" s="32"/>
      <c r="E417" s="56"/>
      <c r="F417" s="56"/>
      <c r="G417" s="46"/>
      <c r="H417" s="56"/>
      <c r="I417" s="46"/>
      <c r="J417" s="54"/>
      <c r="K417" s="58"/>
    </row>
    <row r="418" spans="3:11">
      <c r="C418" s="32"/>
      <c r="E418" s="56"/>
      <c r="F418" s="56"/>
      <c r="G418" s="46"/>
      <c r="H418" s="56"/>
      <c r="I418" s="46"/>
      <c r="J418" s="54"/>
      <c r="K418" s="58"/>
    </row>
    <row r="419" spans="3:11">
      <c r="C419" s="32"/>
      <c r="E419" s="56"/>
      <c r="F419" s="56"/>
      <c r="G419" s="46"/>
      <c r="H419" s="56"/>
      <c r="I419" s="46"/>
      <c r="J419" s="54"/>
      <c r="K419" s="58"/>
    </row>
    <row r="420" spans="3:11">
      <c r="C420" s="32"/>
      <c r="E420" s="56"/>
      <c r="F420" s="56"/>
      <c r="G420" s="46"/>
      <c r="H420" s="56"/>
      <c r="I420" s="46"/>
      <c r="J420" s="54"/>
      <c r="K420" s="58"/>
    </row>
    <row r="421" spans="3:11">
      <c r="C421" s="32"/>
      <c r="E421" s="56"/>
      <c r="F421" s="56"/>
      <c r="G421" s="46"/>
      <c r="H421" s="56"/>
      <c r="I421" s="46"/>
      <c r="J421" s="54"/>
      <c r="K421" s="58"/>
    </row>
    <row r="422" spans="3:11">
      <c r="C422" s="32"/>
      <c r="E422" s="56"/>
      <c r="F422" s="56"/>
      <c r="G422" s="46"/>
      <c r="H422" s="56"/>
      <c r="I422" s="46"/>
      <c r="J422" s="54"/>
      <c r="K422" s="58"/>
    </row>
    <row r="423" spans="3:11">
      <c r="C423" s="32"/>
      <c r="E423" s="56"/>
      <c r="F423" s="56"/>
      <c r="G423" s="46"/>
      <c r="H423" s="56"/>
      <c r="I423" s="46"/>
      <c r="J423" s="54"/>
      <c r="K423" s="58"/>
    </row>
    <row r="424" spans="3:11">
      <c r="C424" s="32"/>
      <c r="E424" s="56"/>
      <c r="F424" s="56"/>
      <c r="G424" s="46"/>
      <c r="H424" s="56"/>
      <c r="I424" s="46"/>
      <c r="J424" s="54"/>
      <c r="K424" s="58"/>
    </row>
    <row r="425" spans="3:11">
      <c r="C425" s="32"/>
      <c r="E425" s="56"/>
      <c r="F425" s="56"/>
      <c r="G425" s="46"/>
      <c r="H425" s="56"/>
      <c r="I425" s="46"/>
      <c r="J425" s="54"/>
      <c r="K425" s="58"/>
    </row>
    <row r="426" spans="3:11">
      <c r="C426" s="32"/>
      <c r="E426" s="56"/>
      <c r="F426" s="56"/>
      <c r="G426" s="46"/>
      <c r="H426" s="56"/>
      <c r="I426" s="46"/>
      <c r="J426" s="54"/>
      <c r="K426" s="58"/>
    </row>
    <row r="427" spans="3:11">
      <c r="C427" s="32"/>
      <c r="E427" s="56"/>
      <c r="F427" s="56"/>
      <c r="G427" s="46"/>
      <c r="H427" s="56"/>
      <c r="I427" s="46"/>
      <c r="J427" s="54"/>
      <c r="K427" s="58"/>
    </row>
    <row r="428" spans="3:11">
      <c r="C428" s="32"/>
      <c r="E428" s="56"/>
      <c r="F428" s="56"/>
      <c r="G428" s="46"/>
      <c r="H428" s="56"/>
      <c r="I428" s="46"/>
      <c r="J428" s="54"/>
      <c r="K428" s="58"/>
    </row>
    <row r="429" spans="3:11">
      <c r="C429" s="32"/>
      <c r="E429" s="56"/>
      <c r="F429" s="56"/>
      <c r="G429" s="46"/>
      <c r="H429" s="56"/>
      <c r="I429" s="46"/>
      <c r="J429" s="54"/>
      <c r="K429" s="58"/>
    </row>
    <row r="430" spans="3:11">
      <c r="C430" s="32"/>
      <c r="E430" s="56"/>
      <c r="F430" s="56"/>
      <c r="G430" s="46"/>
      <c r="H430" s="56"/>
      <c r="I430" s="46"/>
      <c r="J430" s="54"/>
      <c r="K430" s="58"/>
    </row>
    <row r="431" spans="3:11">
      <c r="C431" s="32"/>
      <c r="E431" s="56"/>
      <c r="F431" s="56"/>
      <c r="G431" s="46"/>
      <c r="H431" s="56"/>
      <c r="I431" s="46"/>
      <c r="J431" s="54"/>
      <c r="K431" s="58"/>
    </row>
    <row r="432" spans="3:11">
      <c r="C432" s="32"/>
      <c r="E432" s="56"/>
      <c r="F432" s="56"/>
      <c r="G432" s="46"/>
      <c r="H432" s="56"/>
      <c r="I432" s="46"/>
      <c r="J432" s="54"/>
      <c r="K432" s="58"/>
    </row>
    <row r="433" spans="3:11">
      <c r="C433" s="32"/>
      <c r="E433" s="56"/>
      <c r="F433" s="56"/>
      <c r="G433" s="46"/>
      <c r="H433" s="56"/>
      <c r="I433" s="46"/>
      <c r="J433" s="54"/>
      <c r="K433" s="58"/>
    </row>
    <row r="434" spans="3:11">
      <c r="C434" s="32"/>
      <c r="E434" s="56"/>
      <c r="F434" s="56"/>
      <c r="G434" s="46"/>
      <c r="H434" s="56"/>
      <c r="I434" s="46"/>
      <c r="J434" s="54"/>
      <c r="K434" s="58"/>
    </row>
    <row r="435" spans="3:11">
      <c r="C435" s="32"/>
      <c r="E435" s="56"/>
      <c r="F435" s="56"/>
      <c r="G435" s="46"/>
      <c r="H435" s="56"/>
      <c r="I435" s="46"/>
      <c r="J435" s="54"/>
      <c r="K435" s="58"/>
    </row>
    <row r="436" spans="3:11">
      <c r="C436" s="32"/>
      <c r="E436" s="56"/>
      <c r="F436" s="56"/>
      <c r="G436" s="46"/>
      <c r="H436" s="56"/>
      <c r="I436" s="46"/>
      <c r="J436" s="54"/>
      <c r="K436" s="58"/>
    </row>
    <row r="437" spans="3:11">
      <c r="C437" s="32"/>
      <c r="E437" s="56"/>
      <c r="F437" s="56"/>
      <c r="G437" s="46"/>
      <c r="H437" s="56"/>
      <c r="I437" s="46"/>
      <c r="J437" s="54"/>
      <c r="K437" s="58"/>
    </row>
    <row r="438" spans="3:11">
      <c r="C438" s="32"/>
      <c r="E438" s="56"/>
      <c r="F438" s="56"/>
      <c r="G438" s="46"/>
      <c r="H438" s="56"/>
      <c r="I438" s="46"/>
      <c r="J438" s="54"/>
      <c r="K438" s="58"/>
    </row>
    <row r="439" spans="3:11">
      <c r="C439" s="32"/>
      <c r="E439" s="56"/>
      <c r="F439" s="56"/>
      <c r="G439" s="46"/>
      <c r="H439" s="56"/>
      <c r="I439" s="46"/>
      <c r="J439" s="54"/>
      <c r="K439" s="58"/>
    </row>
    <row r="440" spans="3:11">
      <c r="C440" s="32"/>
      <c r="E440" s="56"/>
      <c r="F440" s="56"/>
      <c r="G440" s="46"/>
      <c r="H440" s="56"/>
      <c r="I440" s="46"/>
      <c r="J440" s="54"/>
      <c r="K440" s="58"/>
    </row>
    <row r="441" spans="3:11">
      <c r="C441" s="32"/>
      <c r="E441" s="56"/>
      <c r="F441" s="56"/>
      <c r="G441" s="46"/>
      <c r="H441" s="56"/>
      <c r="I441" s="46"/>
      <c r="J441" s="54"/>
      <c r="K441" s="58"/>
    </row>
    <row r="442" spans="3:11">
      <c r="C442" s="32"/>
      <c r="E442" s="56"/>
      <c r="F442" s="56"/>
      <c r="G442" s="46"/>
      <c r="H442" s="56"/>
      <c r="I442" s="46"/>
      <c r="J442" s="54"/>
      <c r="K442" s="58"/>
    </row>
    <row r="443" spans="3:11">
      <c r="C443" s="32"/>
      <c r="E443" s="56"/>
      <c r="F443" s="56"/>
      <c r="G443" s="46"/>
      <c r="H443" s="56"/>
      <c r="I443" s="46"/>
      <c r="J443" s="54"/>
      <c r="K443" s="58"/>
    </row>
    <row r="444" spans="3:11">
      <c r="C444" s="32"/>
      <c r="E444" s="56"/>
      <c r="F444" s="56"/>
      <c r="G444" s="46"/>
      <c r="H444" s="56"/>
      <c r="I444" s="46"/>
      <c r="J444" s="54"/>
      <c r="K444" s="58"/>
    </row>
    <row r="445" spans="3:11">
      <c r="C445" s="32"/>
      <c r="E445" s="56"/>
      <c r="F445" s="56"/>
      <c r="G445" s="46"/>
      <c r="H445" s="56"/>
      <c r="I445" s="46"/>
      <c r="J445" s="54"/>
      <c r="K445" s="58"/>
    </row>
    <row r="446" spans="3:11">
      <c r="C446" s="32"/>
      <c r="E446" s="56"/>
      <c r="F446" s="56"/>
      <c r="G446" s="46"/>
      <c r="H446" s="56"/>
      <c r="I446" s="46"/>
      <c r="J446" s="54"/>
      <c r="K446" s="58"/>
    </row>
    <row r="447" spans="3:11">
      <c r="C447" s="32"/>
      <c r="E447" s="56"/>
      <c r="F447" s="56"/>
      <c r="G447" s="46"/>
      <c r="H447" s="56"/>
      <c r="I447" s="46"/>
      <c r="J447" s="54"/>
      <c r="K447" s="58"/>
    </row>
    <row r="448" spans="3:11">
      <c r="C448" s="32"/>
      <c r="E448" s="56"/>
      <c r="F448" s="56"/>
      <c r="G448" s="46"/>
      <c r="H448" s="56"/>
      <c r="I448" s="46"/>
      <c r="J448" s="54"/>
      <c r="K448" s="58"/>
    </row>
    <row r="449" spans="3:11">
      <c r="C449" s="32"/>
      <c r="E449" s="56"/>
      <c r="F449" s="56"/>
      <c r="G449" s="46"/>
      <c r="H449" s="56"/>
      <c r="I449" s="46"/>
      <c r="J449" s="54"/>
      <c r="K449" s="58"/>
    </row>
    <row r="450" spans="3:11">
      <c r="C450" s="32"/>
      <c r="E450" s="56"/>
      <c r="F450" s="56"/>
      <c r="G450" s="46"/>
      <c r="H450" s="56"/>
      <c r="I450" s="46"/>
      <c r="J450" s="54"/>
      <c r="K450" s="58"/>
    </row>
    <row r="451" spans="3:11">
      <c r="C451" s="32"/>
      <c r="E451" s="56"/>
      <c r="F451" s="56"/>
      <c r="G451" s="46"/>
      <c r="H451" s="56"/>
      <c r="I451" s="46"/>
      <c r="J451" s="54"/>
      <c r="K451" s="58"/>
    </row>
    <row r="452" spans="3:11">
      <c r="C452" s="32"/>
      <c r="E452" s="56"/>
      <c r="F452" s="56"/>
      <c r="G452" s="46"/>
      <c r="H452" s="56"/>
      <c r="I452" s="46"/>
      <c r="J452" s="54"/>
      <c r="K452" s="58"/>
    </row>
    <row r="453" spans="3:11">
      <c r="C453" s="32"/>
      <c r="E453" s="56"/>
      <c r="F453" s="56"/>
      <c r="G453" s="46"/>
      <c r="H453" s="56"/>
      <c r="I453" s="46"/>
      <c r="J453" s="54"/>
      <c r="K453" s="58"/>
    </row>
    <row r="454" spans="3:11">
      <c r="C454" s="32"/>
      <c r="E454" s="56"/>
      <c r="F454" s="56"/>
      <c r="G454" s="46"/>
      <c r="H454" s="56"/>
      <c r="I454" s="46"/>
      <c r="J454" s="54"/>
      <c r="K454" s="58"/>
    </row>
    <row r="455" spans="3:11">
      <c r="C455" s="32"/>
      <c r="E455" s="56"/>
      <c r="F455" s="56"/>
      <c r="G455" s="46"/>
      <c r="H455" s="56"/>
      <c r="I455" s="46"/>
      <c r="J455" s="54"/>
      <c r="K455" s="58"/>
    </row>
    <row r="456" spans="3:11">
      <c r="C456" s="32"/>
      <c r="E456" s="56"/>
      <c r="F456" s="56"/>
      <c r="G456" s="46"/>
      <c r="H456" s="56"/>
      <c r="I456" s="46"/>
      <c r="J456" s="54"/>
      <c r="K456" s="58"/>
    </row>
    <row r="457" spans="3:11">
      <c r="C457" s="32"/>
      <c r="E457" s="56"/>
      <c r="F457" s="56"/>
      <c r="G457" s="46"/>
      <c r="H457" s="56"/>
      <c r="I457" s="46"/>
      <c r="J457" s="54"/>
      <c r="K457" s="58"/>
    </row>
    <row r="458" spans="3:11">
      <c r="C458" s="32"/>
      <c r="E458" s="56"/>
      <c r="F458" s="56"/>
      <c r="G458" s="46"/>
      <c r="H458" s="56"/>
      <c r="I458" s="46"/>
      <c r="J458" s="54"/>
      <c r="K458" s="58"/>
    </row>
    <row r="459" spans="3:11">
      <c r="C459" s="32"/>
      <c r="E459" s="56"/>
      <c r="F459" s="56"/>
      <c r="G459" s="46"/>
      <c r="H459" s="56"/>
      <c r="I459" s="46"/>
      <c r="J459" s="54"/>
      <c r="K459" s="58"/>
    </row>
    <row r="460" spans="3:11">
      <c r="C460" s="32"/>
      <c r="E460" s="56"/>
      <c r="F460" s="56"/>
      <c r="G460" s="46"/>
      <c r="H460" s="56"/>
      <c r="I460" s="46"/>
      <c r="J460" s="54"/>
      <c r="K460" s="58"/>
    </row>
    <row r="461" spans="3:11">
      <c r="C461" s="32"/>
      <c r="E461" s="56"/>
      <c r="F461" s="56"/>
      <c r="G461" s="46"/>
      <c r="H461" s="56"/>
      <c r="I461" s="46"/>
      <c r="J461" s="54"/>
      <c r="K461" s="58"/>
    </row>
    <row r="462" spans="3:11">
      <c r="C462" s="32"/>
      <c r="E462" s="56"/>
      <c r="F462" s="56"/>
      <c r="G462" s="46"/>
      <c r="H462" s="56"/>
      <c r="I462" s="46"/>
      <c r="J462" s="54"/>
      <c r="K462" s="58"/>
    </row>
    <row r="463" spans="3:11">
      <c r="C463" s="32"/>
      <c r="E463" s="56"/>
      <c r="F463" s="56"/>
      <c r="G463" s="46"/>
      <c r="H463" s="56"/>
      <c r="I463" s="46"/>
      <c r="J463" s="54"/>
      <c r="K463" s="58"/>
    </row>
    <row r="464" spans="3:11">
      <c r="C464" s="32"/>
      <c r="E464" s="56"/>
      <c r="F464" s="56"/>
      <c r="G464" s="46"/>
      <c r="H464" s="56"/>
      <c r="I464" s="46"/>
      <c r="J464" s="54"/>
      <c r="K464" s="58"/>
    </row>
    <row r="465" spans="3:11">
      <c r="C465" s="32"/>
      <c r="E465" s="56"/>
      <c r="F465" s="56"/>
      <c r="G465" s="46"/>
      <c r="H465" s="56"/>
      <c r="I465" s="46"/>
      <c r="J465" s="54"/>
      <c r="K465" s="58"/>
    </row>
    <row r="466" spans="3:11">
      <c r="C466" s="32"/>
      <c r="E466" s="56"/>
      <c r="F466" s="56"/>
      <c r="G466" s="46"/>
      <c r="H466" s="56"/>
      <c r="I466" s="46"/>
      <c r="J466" s="54"/>
      <c r="K466" s="58"/>
    </row>
    <row r="467" spans="3:11">
      <c r="C467" s="32"/>
      <c r="E467" s="56"/>
      <c r="F467" s="56"/>
      <c r="G467" s="46"/>
      <c r="H467" s="56"/>
      <c r="I467" s="46"/>
      <c r="J467" s="54"/>
      <c r="K467" s="58"/>
    </row>
    <row r="468" spans="3:11">
      <c r="C468" s="32"/>
      <c r="E468" s="56"/>
      <c r="F468" s="56"/>
      <c r="G468" s="46"/>
      <c r="H468" s="56"/>
      <c r="I468" s="46"/>
      <c r="J468" s="54"/>
      <c r="K468" s="58"/>
    </row>
    <row r="469" spans="3:11">
      <c r="C469" s="32"/>
      <c r="E469" s="56"/>
      <c r="F469" s="56"/>
      <c r="G469" s="46"/>
      <c r="H469" s="56"/>
      <c r="I469" s="46"/>
      <c r="J469" s="54"/>
      <c r="K469" s="58"/>
    </row>
    <row r="470" spans="3:11">
      <c r="C470" s="32"/>
      <c r="E470" s="56"/>
      <c r="F470" s="56"/>
      <c r="G470" s="46"/>
      <c r="H470" s="56"/>
      <c r="I470" s="46"/>
      <c r="J470" s="54"/>
      <c r="K470" s="58"/>
    </row>
    <row r="471" spans="3:11">
      <c r="C471" s="32"/>
      <c r="E471" s="56"/>
      <c r="F471" s="56"/>
      <c r="G471" s="46"/>
      <c r="H471" s="56"/>
      <c r="I471" s="46"/>
      <c r="J471" s="54"/>
      <c r="K471" s="58"/>
    </row>
    <row r="472" spans="3:11">
      <c r="C472" s="32"/>
      <c r="E472" s="56"/>
      <c r="F472" s="56"/>
      <c r="G472" s="46"/>
      <c r="H472" s="56"/>
      <c r="I472" s="46"/>
      <c r="J472" s="54"/>
      <c r="K472" s="58"/>
    </row>
    <row r="473" spans="3:11">
      <c r="C473" s="32"/>
      <c r="E473" s="56"/>
      <c r="F473" s="56"/>
      <c r="G473" s="46"/>
      <c r="H473" s="56"/>
      <c r="I473" s="46"/>
      <c r="J473" s="54"/>
      <c r="K473" s="58"/>
    </row>
    <row r="474" spans="3:11">
      <c r="C474" s="32"/>
      <c r="E474" s="56"/>
      <c r="F474" s="56"/>
      <c r="G474" s="46"/>
      <c r="H474" s="56"/>
      <c r="I474" s="46"/>
      <c r="J474" s="54"/>
      <c r="K474" s="58"/>
    </row>
    <row r="475" spans="3:11">
      <c r="C475" s="32"/>
      <c r="E475" s="56"/>
      <c r="F475" s="56"/>
      <c r="G475" s="46"/>
      <c r="H475" s="56"/>
      <c r="I475" s="46"/>
      <c r="J475" s="54"/>
      <c r="K475" s="58"/>
    </row>
    <row r="476" spans="3:11">
      <c r="C476" s="32"/>
      <c r="E476" s="56"/>
      <c r="F476" s="56"/>
      <c r="G476" s="46"/>
      <c r="H476" s="56"/>
      <c r="I476" s="46"/>
      <c r="J476" s="54"/>
      <c r="K476" s="58"/>
    </row>
    <row r="477" spans="3:11">
      <c r="C477" s="32"/>
      <c r="E477" s="56"/>
      <c r="F477" s="56"/>
      <c r="G477" s="46"/>
      <c r="H477" s="56"/>
      <c r="I477" s="46"/>
      <c r="J477" s="54"/>
      <c r="K477" s="58"/>
    </row>
    <row r="478" spans="3:11">
      <c r="C478" s="32"/>
      <c r="E478" s="56"/>
      <c r="F478" s="56"/>
      <c r="G478" s="46"/>
      <c r="H478" s="56"/>
      <c r="I478" s="46"/>
      <c r="J478" s="54"/>
      <c r="K478" s="58"/>
    </row>
    <row r="479" spans="3:11">
      <c r="C479" s="32"/>
      <c r="E479" s="56"/>
      <c r="F479" s="56"/>
      <c r="G479" s="46"/>
      <c r="H479" s="56"/>
      <c r="I479" s="46"/>
      <c r="J479" s="54"/>
      <c r="K479" s="58"/>
    </row>
    <row r="480" spans="3:11">
      <c r="C480" s="32"/>
      <c r="E480" s="56"/>
      <c r="F480" s="56"/>
      <c r="G480" s="46"/>
      <c r="H480" s="56"/>
      <c r="I480" s="46"/>
      <c r="J480" s="54"/>
      <c r="K480" s="58"/>
    </row>
    <row r="481" spans="3:11">
      <c r="C481" s="32"/>
      <c r="E481" s="56"/>
      <c r="F481" s="56"/>
      <c r="G481" s="46"/>
      <c r="H481" s="56"/>
      <c r="I481" s="46"/>
      <c r="J481" s="54"/>
      <c r="K481" s="58"/>
    </row>
    <row r="482" spans="3:11">
      <c r="C482" s="32"/>
      <c r="E482" s="56"/>
      <c r="F482" s="56"/>
      <c r="G482" s="46"/>
      <c r="H482" s="56"/>
      <c r="I482" s="46"/>
      <c r="J482" s="54"/>
      <c r="K482" s="58"/>
    </row>
    <row r="483" spans="3:11">
      <c r="C483" s="32"/>
      <c r="E483" s="56"/>
      <c r="F483" s="56"/>
      <c r="G483" s="46"/>
      <c r="H483" s="56"/>
      <c r="I483" s="46"/>
      <c r="J483" s="54"/>
      <c r="K483" s="58"/>
    </row>
    <row r="484" spans="3:11">
      <c r="C484" s="32"/>
      <c r="E484" s="56"/>
      <c r="F484" s="56"/>
      <c r="G484" s="46"/>
      <c r="H484" s="56"/>
      <c r="I484" s="46"/>
      <c r="J484" s="54"/>
      <c r="K484" s="58"/>
    </row>
    <row r="485" spans="3:11">
      <c r="C485" s="32"/>
      <c r="E485" s="56"/>
      <c r="F485" s="56"/>
      <c r="G485" s="46"/>
      <c r="H485" s="56"/>
      <c r="I485" s="46"/>
      <c r="J485" s="54"/>
      <c r="K485" s="58"/>
    </row>
    <row r="486" spans="3:11">
      <c r="C486" s="32"/>
      <c r="E486" s="56"/>
      <c r="F486" s="56"/>
      <c r="G486" s="46"/>
      <c r="H486" s="56"/>
      <c r="I486" s="46"/>
      <c r="J486" s="54"/>
      <c r="K486" s="58"/>
    </row>
    <row r="487" spans="3:11">
      <c r="C487" s="32"/>
      <c r="E487" s="56"/>
      <c r="F487" s="56"/>
      <c r="G487" s="46"/>
      <c r="H487" s="56"/>
      <c r="I487" s="46"/>
      <c r="J487" s="54"/>
      <c r="K487" s="58"/>
    </row>
    <row r="488" spans="3:11">
      <c r="C488" s="32"/>
      <c r="E488" s="56"/>
      <c r="F488" s="56"/>
      <c r="G488" s="46"/>
      <c r="H488" s="56"/>
      <c r="I488" s="46"/>
      <c r="J488" s="54"/>
      <c r="K488" s="58"/>
    </row>
    <row r="489" spans="3:11">
      <c r="C489" s="32"/>
      <c r="E489" s="56"/>
      <c r="F489" s="56"/>
      <c r="G489" s="46"/>
      <c r="H489" s="56"/>
      <c r="I489" s="46"/>
      <c r="J489" s="54"/>
      <c r="K489" s="58"/>
    </row>
    <row r="490" spans="3:11">
      <c r="C490" s="32"/>
      <c r="E490" s="56"/>
      <c r="F490" s="56"/>
      <c r="G490" s="46"/>
      <c r="H490" s="56"/>
      <c r="I490" s="46"/>
      <c r="J490" s="54"/>
      <c r="K490" s="58"/>
    </row>
    <row r="491" spans="3:11">
      <c r="C491" s="32"/>
      <c r="E491" s="56"/>
      <c r="F491" s="56"/>
      <c r="G491" s="46"/>
      <c r="H491" s="56"/>
      <c r="I491" s="46"/>
      <c r="J491" s="54"/>
      <c r="K491" s="58"/>
    </row>
    <row r="492" spans="3:11">
      <c r="C492" s="32"/>
      <c r="E492" s="56"/>
      <c r="F492" s="56"/>
      <c r="G492" s="46"/>
      <c r="H492" s="56"/>
      <c r="I492" s="46"/>
      <c r="J492" s="54"/>
      <c r="K492" s="58"/>
    </row>
    <row r="493" spans="3:11">
      <c r="C493" s="32"/>
      <c r="E493" s="56"/>
      <c r="F493" s="56"/>
      <c r="G493" s="46"/>
      <c r="H493" s="56"/>
      <c r="I493" s="46"/>
      <c r="J493" s="54"/>
      <c r="K493" s="58"/>
    </row>
    <row r="494" spans="3:11">
      <c r="C494" s="32"/>
      <c r="E494" s="56"/>
      <c r="F494" s="56"/>
      <c r="G494" s="46"/>
      <c r="H494" s="56"/>
      <c r="I494" s="46"/>
      <c r="J494" s="54"/>
      <c r="K494" s="58"/>
    </row>
    <row r="495" spans="3:11">
      <c r="C495" s="32"/>
      <c r="E495" s="56"/>
      <c r="F495" s="56"/>
      <c r="G495" s="46"/>
      <c r="H495" s="56"/>
      <c r="I495" s="46"/>
      <c r="J495" s="54"/>
      <c r="K495" s="58"/>
    </row>
    <row r="496" spans="3:11">
      <c r="C496" s="32"/>
      <c r="E496" s="56"/>
      <c r="F496" s="56"/>
      <c r="G496" s="46"/>
      <c r="H496" s="56"/>
      <c r="I496" s="46"/>
      <c r="J496" s="54"/>
      <c r="K496" s="58"/>
    </row>
    <row r="497" spans="3:11">
      <c r="C497" s="32"/>
      <c r="E497" s="56"/>
      <c r="F497" s="56"/>
      <c r="G497" s="46"/>
      <c r="H497" s="56"/>
      <c r="I497" s="46"/>
      <c r="J497" s="54"/>
      <c r="K497" s="58"/>
    </row>
    <row r="498" spans="3:11">
      <c r="C498" s="32"/>
      <c r="E498" s="56"/>
      <c r="F498" s="56"/>
      <c r="G498" s="46"/>
      <c r="H498" s="56"/>
      <c r="I498" s="46"/>
      <c r="J498" s="54"/>
      <c r="K498" s="58"/>
    </row>
    <row r="499" spans="3:11">
      <c r="C499" s="32"/>
      <c r="E499" s="56"/>
      <c r="F499" s="56"/>
      <c r="G499" s="46"/>
      <c r="H499" s="56"/>
      <c r="I499" s="46"/>
      <c r="J499" s="54"/>
      <c r="K499" s="58"/>
    </row>
    <row r="500" spans="3:11">
      <c r="C500" s="32"/>
      <c r="E500" s="56"/>
      <c r="F500" s="56"/>
      <c r="G500" s="46"/>
      <c r="H500" s="56"/>
      <c r="I500" s="46"/>
      <c r="J500" s="54"/>
      <c r="K500" s="58"/>
    </row>
    <row r="501" spans="3:11">
      <c r="C501" s="32"/>
      <c r="E501" s="56"/>
      <c r="F501" s="56"/>
      <c r="G501" s="46"/>
      <c r="H501" s="56"/>
      <c r="I501" s="46"/>
      <c r="J501" s="54"/>
      <c r="K501" s="58"/>
    </row>
    <row r="502" spans="3:11">
      <c r="C502" s="32"/>
      <c r="E502" s="56"/>
      <c r="F502" s="56"/>
      <c r="G502" s="46"/>
      <c r="H502" s="56"/>
      <c r="I502" s="46"/>
      <c r="J502" s="54"/>
      <c r="K502" s="58"/>
    </row>
    <row r="503" spans="3:11">
      <c r="C503" s="32"/>
      <c r="E503" s="56"/>
      <c r="F503" s="56"/>
      <c r="G503" s="46"/>
      <c r="H503" s="56"/>
      <c r="I503" s="46"/>
      <c r="J503" s="54"/>
      <c r="K503" s="58"/>
    </row>
    <row r="504" spans="3:11">
      <c r="C504" s="32"/>
      <c r="E504" s="56"/>
      <c r="F504" s="56"/>
      <c r="G504" s="46"/>
      <c r="H504" s="56"/>
      <c r="I504" s="46"/>
      <c r="J504" s="54"/>
      <c r="K504" s="58"/>
    </row>
    <row r="505" spans="3:11">
      <c r="C505" s="32"/>
      <c r="E505" s="56"/>
      <c r="F505" s="56"/>
      <c r="G505" s="46"/>
      <c r="H505" s="56"/>
      <c r="I505" s="46"/>
      <c r="J505" s="54"/>
      <c r="K505" s="58"/>
    </row>
    <row r="506" spans="3:11">
      <c r="C506" s="32"/>
      <c r="E506" s="56"/>
      <c r="F506" s="56"/>
      <c r="G506" s="46"/>
      <c r="H506" s="56"/>
      <c r="I506" s="46"/>
      <c r="J506" s="54"/>
      <c r="K506" s="58"/>
    </row>
    <row r="507" spans="3:11">
      <c r="C507" s="32"/>
      <c r="E507" s="56"/>
      <c r="F507" s="56"/>
      <c r="G507" s="46"/>
      <c r="H507" s="56"/>
      <c r="I507" s="46"/>
      <c r="J507" s="54"/>
      <c r="K507" s="58"/>
    </row>
    <row r="508" spans="3:11">
      <c r="C508" s="32"/>
      <c r="E508" s="56"/>
      <c r="F508" s="56"/>
      <c r="G508" s="46"/>
      <c r="H508" s="56"/>
      <c r="I508" s="46"/>
      <c r="J508" s="54"/>
      <c r="K508" s="58"/>
    </row>
    <row r="509" spans="3:11">
      <c r="C509" s="32"/>
      <c r="E509" s="56"/>
      <c r="F509" s="56"/>
      <c r="G509" s="46"/>
      <c r="H509" s="56"/>
      <c r="I509" s="46"/>
      <c r="J509" s="54"/>
      <c r="K509" s="58"/>
    </row>
    <row r="510" spans="3:11">
      <c r="C510" s="32"/>
      <c r="E510" s="56"/>
      <c r="F510" s="56"/>
      <c r="G510" s="46"/>
      <c r="H510" s="56"/>
      <c r="I510" s="46"/>
      <c r="J510" s="54"/>
      <c r="K510" s="58"/>
    </row>
    <row r="511" spans="3:11">
      <c r="C511" s="32"/>
      <c r="E511" s="56"/>
      <c r="F511" s="56"/>
      <c r="G511" s="46"/>
      <c r="H511" s="56"/>
      <c r="I511" s="46"/>
      <c r="J511" s="54"/>
      <c r="K511" s="58"/>
    </row>
    <row r="512" spans="3:11">
      <c r="C512" s="32"/>
      <c r="E512" s="56"/>
      <c r="F512" s="56"/>
      <c r="G512" s="46"/>
      <c r="H512" s="56"/>
      <c r="I512" s="46"/>
      <c r="J512" s="54"/>
      <c r="K512" s="58"/>
    </row>
    <row r="513" spans="3:11">
      <c r="C513" s="32"/>
      <c r="E513" s="56"/>
      <c r="F513" s="56"/>
      <c r="G513" s="46"/>
      <c r="H513" s="56"/>
      <c r="I513" s="46"/>
      <c r="J513" s="54"/>
      <c r="K513" s="58"/>
    </row>
    <row r="514" spans="3:11">
      <c r="C514" s="32"/>
      <c r="E514" s="56"/>
      <c r="F514" s="56"/>
      <c r="G514" s="46"/>
      <c r="H514" s="56"/>
      <c r="I514" s="46"/>
      <c r="J514" s="54"/>
      <c r="K514" s="58"/>
    </row>
    <row r="515" spans="3:11">
      <c r="C515" s="32"/>
      <c r="E515" s="56"/>
      <c r="F515" s="56"/>
      <c r="G515" s="46"/>
      <c r="H515" s="56"/>
      <c r="I515" s="46"/>
      <c r="J515" s="54"/>
      <c r="K515" s="58"/>
    </row>
    <row r="516" spans="3:11">
      <c r="C516" s="32"/>
      <c r="E516" s="56"/>
      <c r="F516" s="56"/>
      <c r="G516" s="46"/>
      <c r="H516" s="56"/>
      <c r="I516" s="46"/>
      <c r="J516" s="54"/>
      <c r="K516" s="58"/>
    </row>
    <row r="517" spans="3:11">
      <c r="C517" s="32"/>
      <c r="E517" s="56"/>
      <c r="F517" s="56"/>
      <c r="G517" s="46"/>
      <c r="H517" s="56"/>
      <c r="I517" s="46"/>
      <c r="J517" s="54"/>
      <c r="K517" s="58"/>
    </row>
    <row r="518" spans="3:11">
      <c r="C518" s="32"/>
      <c r="E518" s="56"/>
      <c r="F518" s="56"/>
      <c r="G518" s="46"/>
      <c r="H518" s="56"/>
      <c r="I518" s="46"/>
      <c r="J518" s="54"/>
      <c r="K518" s="58"/>
    </row>
    <row r="519" spans="3:11">
      <c r="C519" s="32"/>
      <c r="E519" s="56"/>
      <c r="F519" s="56"/>
      <c r="G519" s="46"/>
      <c r="H519" s="56"/>
      <c r="I519" s="46"/>
      <c r="J519" s="54"/>
      <c r="K519" s="58"/>
    </row>
    <row r="520" spans="3:11">
      <c r="C520" s="32"/>
      <c r="E520" s="56"/>
      <c r="F520" s="56"/>
      <c r="G520" s="46"/>
      <c r="H520" s="56"/>
      <c r="I520" s="46"/>
      <c r="J520" s="54"/>
      <c r="K520" s="58"/>
    </row>
    <row r="521" spans="3:11">
      <c r="C521" s="32"/>
      <c r="E521" s="56"/>
      <c r="F521" s="56"/>
      <c r="G521" s="46"/>
      <c r="H521" s="56"/>
      <c r="I521" s="46"/>
      <c r="J521" s="54"/>
      <c r="K521" s="58"/>
    </row>
    <row r="522" spans="3:11">
      <c r="C522" s="32"/>
      <c r="E522" s="56"/>
      <c r="F522" s="56"/>
      <c r="G522" s="46"/>
      <c r="H522" s="56"/>
      <c r="I522" s="46"/>
      <c r="J522" s="54"/>
      <c r="K522" s="58"/>
    </row>
    <row r="523" spans="3:11">
      <c r="C523" s="32"/>
      <c r="E523" s="56"/>
      <c r="F523" s="56"/>
      <c r="G523" s="46"/>
      <c r="H523" s="56"/>
      <c r="I523" s="46"/>
      <c r="J523" s="54"/>
      <c r="K523" s="58"/>
    </row>
    <row r="524" spans="3:11">
      <c r="C524" s="32"/>
      <c r="E524" s="56"/>
      <c r="F524" s="56"/>
      <c r="G524" s="46"/>
      <c r="H524" s="56"/>
      <c r="I524" s="46"/>
      <c r="J524" s="54"/>
      <c r="K524" s="58"/>
    </row>
    <row r="525" spans="3:11">
      <c r="C525" s="32"/>
      <c r="E525" s="56"/>
      <c r="F525" s="56"/>
      <c r="G525" s="46"/>
      <c r="H525" s="56"/>
      <c r="I525" s="46"/>
      <c r="J525" s="54"/>
      <c r="K525" s="58"/>
    </row>
    <row r="526" spans="3:11">
      <c r="C526" s="32"/>
      <c r="E526" s="56"/>
      <c r="F526" s="56"/>
      <c r="G526" s="46"/>
      <c r="H526" s="56"/>
      <c r="I526" s="46"/>
      <c r="J526" s="54"/>
      <c r="K526" s="58"/>
    </row>
    <row r="527" spans="3:11">
      <c r="C527" s="32"/>
      <c r="E527" s="56"/>
      <c r="F527" s="56"/>
      <c r="G527" s="46"/>
      <c r="H527" s="56"/>
      <c r="I527" s="46"/>
      <c r="J527" s="54"/>
      <c r="K527" s="58"/>
    </row>
    <row r="528" spans="3:11">
      <c r="C528" s="32"/>
      <c r="E528" s="56"/>
      <c r="F528" s="56"/>
      <c r="G528" s="46"/>
      <c r="H528" s="56"/>
      <c r="I528" s="46"/>
      <c r="J528" s="54"/>
      <c r="K528" s="58"/>
    </row>
    <row r="529" spans="3:11">
      <c r="C529" s="32"/>
      <c r="E529" s="56"/>
      <c r="F529" s="56"/>
      <c r="G529" s="46"/>
      <c r="H529" s="56"/>
      <c r="I529" s="46"/>
      <c r="J529" s="54"/>
      <c r="K529" s="58"/>
    </row>
    <row r="530" spans="3:11">
      <c r="C530" s="32"/>
      <c r="E530" s="56"/>
      <c r="F530" s="56"/>
      <c r="G530" s="46"/>
      <c r="H530" s="56"/>
      <c r="I530" s="46"/>
      <c r="J530" s="54"/>
      <c r="K530" s="58"/>
    </row>
    <row r="531" spans="3:11">
      <c r="C531" s="32"/>
      <c r="E531" s="56"/>
      <c r="F531" s="56"/>
      <c r="G531" s="46"/>
      <c r="H531" s="56"/>
      <c r="I531" s="46"/>
      <c r="J531" s="54"/>
      <c r="K531" s="58"/>
    </row>
    <row r="532" spans="3:11">
      <c r="C532" s="32"/>
      <c r="E532" s="56"/>
      <c r="F532" s="56"/>
      <c r="G532" s="46"/>
      <c r="H532" s="56"/>
      <c r="I532" s="46"/>
      <c r="J532" s="54"/>
      <c r="K532" s="58"/>
    </row>
    <row r="533" spans="3:11">
      <c r="C533" s="32"/>
      <c r="E533" s="56"/>
      <c r="F533" s="56"/>
      <c r="G533" s="46"/>
      <c r="H533" s="56"/>
      <c r="I533" s="46"/>
      <c r="J533" s="54"/>
      <c r="K533" s="58"/>
    </row>
    <row r="534" spans="3:11">
      <c r="C534" s="32"/>
      <c r="E534" s="56"/>
      <c r="F534" s="56"/>
      <c r="G534" s="46"/>
      <c r="H534" s="56"/>
      <c r="I534" s="46"/>
      <c r="J534" s="54"/>
      <c r="K534" s="58"/>
    </row>
    <row r="535" spans="3:11">
      <c r="C535" s="32"/>
      <c r="E535" s="56"/>
      <c r="F535" s="56"/>
      <c r="G535" s="46"/>
      <c r="H535" s="56"/>
      <c r="I535" s="46"/>
      <c r="J535" s="54"/>
      <c r="K535" s="58"/>
    </row>
    <row r="536" spans="3:11">
      <c r="C536" s="32"/>
      <c r="E536" s="56"/>
      <c r="F536" s="56"/>
      <c r="G536" s="46"/>
      <c r="H536" s="56"/>
      <c r="I536" s="46"/>
      <c r="J536" s="54"/>
      <c r="K536" s="58"/>
    </row>
    <row r="537" spans="3:11">
      <c r="C537" s="32"/>
      <c r="E537" s="56"/>
      <c r="F537" s="56"/>
      <c r="G537" s="46"/>
      <c r="H537" s="56"/>
      <c r="I537" s="46"/>
      <c r="J537" s="54"/>
      <c r="K537" s="58"/>
    </row>
    <row r="538" spans="3:11">
      <c r="C538" s="32"/>
      <c r="E538" s="56"/>
      <c r="F538" s="56"/>
      <c r="G538" s="46"/>
      <c r="H538" s="56"/>
      <c r="I538" s="46"/>
      <c r="J538" s="54"/>
      <c r="K538" s="58"/>
    </row>
    <row r="539" spans="3:11">
      <c r="C539" s="32"/>
      <c r="E539" s="56"/>
      <c r="F539" s="56"/>
      <c r="G539" s="46"/>
      <c r="H539" s="56"/>
      <c r="I539" s="46"/>
      <c r="J539" s="54"/>
      <c r="K539" s="58"/>
    </row>
    <row r="540" spans="3:11">
      <c r="C540" s="32"/>
      <c r="E540" s="56"/>
      <c r="F540" s="56"/>
      <c r="G540" s="46"/>
      <c r="H540" s="56"/>
      <c r="I540" s="46"/>
      <c r="J540" s="54"/>
      <c r="K540" s="58"/>
    </row>
    <row r="541" spans="3:11">
      <c r="C541" s="32"/>
      <c r="E541" s="56"/>
      <c r="F541" s="56"/>
      <c r="G541" s="46"/>
      <c r="H541" s="56"/>
      <c r="I541" s="46"/>
      <c r="J541" s="54"/>
      <c r="K541" s="58"/>
    </row>
    <row r="542" spans="3:11">
      <c r="C542" s="32"/>
      <c r="E542" s="56"/>
      <c r="F542" s="56"/>
      <c r="G542" s="46"/>
      <c r="H542" s="56"/>
      <c r="I542" s="46"/>
      <c r="J542" s="54"/>
      <c r="K542" s="58"/>
    </row>
    <row r="543" spans="3:11">
      <c r="C543" s="32"/>
      <c r="E543" s="56"/>
      <c r="F543" s="56"/>
      <c r="G543" s="46"/>
      <c r="H543" s="56"/>
      <c r="I543" s="46"/>
      <c r="J543" s="54"/>
      <c r="K543" s="58"/>
    </row>
    <row r="544" spans="3:11">
      <c r="C544" s="32"/>
      <c r="E544" s="56"/>
      <c r="F544" s="56"/>
      <c r="G544" s="46"/>
      <c r="H544" s="56"/>
      <c r="I544" s="46"/>
      <c r="J544" s="54"/>
      <c r="K544" s="58"/>
    </row>
    <row r="545" spans="3:11">
      <c r="C545" s="32"/>
      <c r="E545" s="56"/>
      <c r="F545" s="56"/>
      <c r="G545" s="46"/>
      <c r="H545" s="56"/>
      <c r="I545" s="46"/>
      <c r="J545" s="54"/>
      <c r="K545" s="58"/>
    </row>
    <row r="546" spans="3:11">
      <c r="C546" s="32"/>
      <c r="E546" s="56"/>
      <c r="F546" s="56"/>
      <c r="G546" s="46"/>
      <c r="H546" s="56"/>
      <c r="I546" s="46"/>
      <c r="J546" s="54"/>
      <c r="K546" s="58"/>
    </row>
    <row r="547" spans="3:11">
      <c r="C547" s="32"/>
      <c r="E547" s="56"/>
      <c r="F547" s="56"/>
      <c r="G547" s="46"/>
      <c r="H547" s="56"/>
      <c r="I547" s="46"/>
      <c r="J547" s="54"/>
      <c r="K547" s="58"/>
    </row>
    <row r="548" spans="3:11">
      <c r="C548" s="32"/>
      <c r="E548" s="56"/>
      <c r="F548" s="56"/>
      <c r="G548" s="46"/>
      <c r="H548" s="56"/>
      <c r="I548" s="46"/>
      <c r="J548" s="54"/>
      <c r="K548" s="58"/>
    </row>
    <row r="549" spans="3:11">
      <c r="C549" s="32"/>
      <c r="E549" s="56"/>
      <c r="F549" s="56"/>
      <c r="G549" s="46"/>
      <c r="H549" s="56"/>
      <c r="I549" s="46"/>
      <c r="J549" s="54"/>
      <c r="K549" s="58"/>
    </row>
    <row r="550" spans="3:11">
      <c r="C550" s="32"/>
      <c r="E550" s="56"/>
      <c r="F550" s="56"/>
      <c r="G550" s="46"/>
      <c r="H550" s="56"/>
      <c r="I550" s="46"/>
      <c r="J550" s="54"/>
      <c r="K550" s="58"/>
    </row>
    <row r="551" spans="3:11">
      <c r="C551" s="32"/>
      <c r="E551" s="56"/>
      <c r="F551" s="56"/>
      <c r="G551" s="46"/>
      <c r="H551" s="56"/>
      <c r="I551" s="46"/>
      <c r="J551" s="54"/>
      <c r="K551" s="58"/>
    </row>
    <row r="552" spans="3:11">
      <c r="C552" s="32"/>
      <c r="E552" s="56"/>
      <c r="F552" s="56"/>
      <c r="G552" s="46"/>
      <c r="H552" s="56"/>
      <c r="I552" s="46"/>
      <c r="J552" s="54"/>
      <c r="K552" s="58"/>
    </row>
    <row r="553" spans="3:11">
      <c r="C553" s="32"/>
      <c r="E553" s="56"/>
      <c r="F553" s="56"/>
      <c r="G553" s="46"/>
      <c r="H553" s="56"/>
      <c r="I553" s="46"/>
      <c r="J553" s="54"/>
      <c r="K553" s="58"/>
    </row>
    <row r="554" spans="3:11">
      <c r="C554" s="32"/>
      <c r="E554" s="56"/>
      <c r="F554" s="56"/>
      <c r="G554" s="46"/>
      <c r="H554" s="56"/>
      <c r="I554" s="46"/>
      <c r="J554" s="54"/>
      <c r="K554" s="58"/>
    </row>
    <row r="555" spans="3:11">
      <c r="C555" s="32"/>
      <c r="E555" s="56"/>
      <c r="F555" s="56"/>
      <c r="G555" s="46"/>
      <c r="H555" s="56"/>
      <c r="I555" s="46"/>
      <c r="J555" s="54"/>
      <c r="K555" s="58"/>
    </row>
    <row r="556" spans="3:11">
      <c r="C556" s="32"/>
      <c r="E556" s="56"/>
      <c r="F556" s="56"/>
      <c r="G556" s="46"/>
      <c r="H556" s="56"/>
      <c r="I556" s="46"/>
      <c r="J556" s="54"/>
      <c r="K556" s="58"/>
    </row>
    <row r="557" spans="3:11">
      <c r="C557" s="32"/>
      <c r="E557" s="56"/>
      <c r="F557" s="56"/>
      <c r="G557" s="46"/>
      <c r="H557" s="56"/>
      <c r="I557" s="46"/>
      <c r="J557" s="54"/>
      <c r="K557" s="58"/>
    </row>
    <row r="558" spans="3:11">
      <c r="C558" s="32"/>
      <c r="E558" s="56"/>
      <c r="F558" s="56"/>
      <c r="G558" s="46"/>
      <c r="H558" s="56"/>
      <c r="I558" s="46"/>
      <c r="J558" s="54"/>
      <c r="K558" s="58"/>
    </row>
    <row r="559" spans="3:11">
      <c r="C559" s="32"/>
      <c r="E559" s="56"/>
      <c r="F559" s="56"/>
      <c r="G559" s="46"/>
      <c r="H559" s="56"/>
      <c r="I559" s="46"/>
      <c r="J559" s="54"/>
      <c r="K559" s="58"/>
    </row>
    <row r="560" spans="3:11">
      <c r="C560" s="32"/>
      <c r="E560" s="56"/>
      <c r="F560" s="56"/>
      <c r="G560" s="46"/>
      <c r="H560" s="56"/>
      <c r="I560" s="46"/>
      <c r="J560" s="54"/>
      <c r="K560" s="58"/>
    </row>
    <row r="561" spans="3:11">
      <c r="C561" s="32"/>
      <c r="E561" s="56"/>
      <c r="F561" s="56"/>
      <c r="G561" s="46"/>
      <c r="H561" s="56"/>
      <c r="I561" s="46"/>
      <c r="J561" s="54"/>
      <c r="K561" s="58"/>
    </row>
    <row r="562" spans="3:11">
      <c r="C562" s="32"/>
      <c r="E562" s="56"/>
      <c r="F562" s="56"/>
      <c r="G562" s="46"/>
      <c r="H562" s="56"/>
      <c r="I562" s="46"/>
      <c r="J562" s="54"/>
      <c r="K562" s="58"/>
    </row>
    <row r="563" spans="3:11">
      <c r="C563" s="32"/>
      <c r="E563" s="56"/>
      <c r="F563" s="56"/>
      <c r="G563" s="46"/>
      <c r="H563" s="56"/>
      <c r="I563" s="46"/>
      <c r="J563" s="54"/>
      <c r="K563" s="58"/>
    </row>
    <row r="564" spans="3:11">
      <c r="C564" s="32"/>
      <c r="E564" s="56"/>
      <c r="F564" s="56"/>
      <c r="G564" s="46"/>
      <c r="H564" s="56"/>
      <c r="I564" s="46"/>
      <c r="J564" s="54"/>
      <c r="K564" s="58"/>
    </row>
    <row r="565" spans="3:11">
      <c r="C565" s="32"/>
      <c r="E565" s="56"/>
      <c r="F565" s="56"/>
      <c r="G565" s="46"/>
      <c r="H565" s="56"/>
      <c r="I565" s="46"/>
      <c r="J565" s="54"/>
      <c r="K565" s="58"/>
    </row>
    <row r="566" spans="3:11">
      <c r="C566" s="32"/>
      <c r="E566" s="56"/>
      <c r="F566" s="56"/>
      <c r="G566" s="46"/>
      <c r="H566" s="56"/>
      <c r="I566" s="46"/>
      <c r="J566" s="54"/>
      <c r="K566" s="58"/>
    </row>
    <row r="567" spans="3:11">
      <c r="C567" s="32"/>
      <c r="E567" s="56"/>
      <c r="F567" s="56"/>
      <c r="G567" s="46"/>
      <c r="H567" s="56"/>
      <c r="I567" s="46"/>
      <c r="J567" s="54"/>
      <c r="K567" s="58"/>
    </row>
    <row r="568" spans="3:11">
      <c r="C568" s="32"/>
      <c r="E568" s="56"/>
      <c r="F568" s="56"/>
      <c r="G568" s="46"/>
      <c r="H568" s="56"/>
      <c r="I568" s="46"/>
      <c r="J568" s="54"/>
      <c r="K568" s="58"/>
    </row>
    <row r="569" spans="3:11">
      <c r="C569" s="32"/>
      <c r="E569" s="56"/>
      <c r="F569" s="56"/>
      <c r="G569" s="46"/>
      <c r="H569" s="56"/>
      <c r="I569" s="46"/>
      <c r="J569" s="54"/>
      <c r="K569" s="58"/>
    </row>
    <row r="570" spans="3:11">
      <c r="C570" s="32"/>
      <c r="E570" s="56"/>
      <c r="F570" s="56"/>
      <c r="G570" s="46"/>
      <c r="H570" s="56"/>
      <c r="I570" s="46"/>
      <c r="J570" s="54"/>
      <c r="K570" s="58"/>
    </row>
    <row r="571" spans="3:11">
      <c r="C571" s="32"/>
      <c r="E571" s="56"/>
      <c r="F571" s="56"/>
      <c r="G571" s="46"/>
      <c r="H571" s="56"/>
      <c r="I571" s="46"/>
      <c r="J571" s="54"/>
      <c r="K571" s="58"/>
    </row>
    <row r="572" spans="3:11">
      <c r="C572" s="32"/>
      <c r="E572" s="56"/>
      <c r="F572" s="56"/>
      <c r="G572" s="46"/>
      <c r="H572" s="56"/>
      <c r="I572" s="46"/>
      <c r="J572" s="54"/>
      <c r="K572" s="58"/>
    </row>
    <row r="573" spans="3:11">
      <c r="C573" s="32"/>
      <c r="E573" s="56"/>
      <c r="F573" s="56"/>
      <c r="G573" s="46"/>
      <c r="H573" s="56"/>
      <c r="I573" s="46"/>
      <c r="J573" s="54"/>
      <c r="K573" s="58"/>
    </row>
    <row r="574" spans="3:11">
      <c r="C574" s="32"/>
      <c r="E574" s="56"/>
      <c r="F574" s="56"/>
      <c r="G574" s="46"/>
      <c r="H574" s="56"/>
      <c r="I574" s="46"/>
      <c r="J574" s="54"/>
      <c r="K574" s="58"/>
    </row>
    <row r="575" spans="3:11">
      <c r="C575" s="32"/>
      <c r="E575" s="56"/>
      <c r="F575" s="56"/>
      <c r="G575" s="46"/>
      <c r="H575" s="56"/>
      <c r="I575" s="46"/>
      <c r="J575" s="54"/>
      <c r="K575" s="58"/>
    </row>
    <row r="576" spans="3:11">
      <c r="C576" s="32"/>
      <c r="E576" s="56"/>
      <c r="F576" s="56"/>
      <c r="G576" s="46"/>
      <c r="H576" s="56"/>
      <c r="I576" s="46"/>
      <c r="J576" s="54"/>
      <c r="K576" s="58"/>
    </row>
    <row r="577" spans="3:11">
      <c r="C577" s="32"/>
      <c r="E577" s="56"/>
      <c r="F577" s="56"/>
      <c r="G577" s="46"/>
      <c r="H577" s="56"/>
      <c r="I577" s="46"/>
      <c r="J577" s="54"/>
      <c r="K577" s="58"/>
    </row>
    <row r="578" spans="3:11">
      <c r="C578" s="32"/>
      <c r="E578" s="56"/>
      <c r="F578" s="56"/>
      <c r="G578" s="46"/>
      <c r="H578" s="56"/>
      <c r="I578" s="46"/>
      <c r="J578" s="54"/>
      <c r="K578" s="58"/>
    </row>
    <row r="579" spans="3:11">
      <c r="C579" s="32"/>
      <c r="E579" s="56"/>
      <c r="F579" s="56"/>
      <c r="G579" s="46"/>
      <c r="H579" s="56"/>
      <c r="I579" s="46"/>
      <c r="J579" s="54"/>
      <c r="K579" s="58"/>
    </row>
    <row r="580" spans="3:11">
      <c r="C580" s="32"/>
      <c r="E580" s="56"/>
      <c r="F580" s="56"/>
      <c r="G580" s="46"/>
      <c r="H580" s="56"/>
      <c r="I580" s="46"/>
      <c r="J580" s="54"/>
      <c r="K580" s="58"/>
    </row>
    <row r="581" spans="3:11">
      <c r="C581" s="32"/>
      <c r="E581" s="56"/>
      <c r="F581" s="56"/>
      <c r="G581" s="46"/>
      <c r="H581" s="56"/>
      <c r="I581" s="46"/>
      <c r="J581" s="54"/>
      <c r="K581" s="58"/>
    </row>
    <row r="582" spans="3:11">
      <c r="C582" s="32"/>
      <c r="E582" s="56"/>
      <c r="F582" s="56"/>
      <c r="G582" s="46"/>
      <c r="H582" s="56"/>
      <c r="I582" s="46"/>
      <c r="J582" s="54"/>
      <c r="K582" s="58"/>
    </row>
    <row r="583" spans="3:11">
      <c r="C583" s="32"/>
      <c r="E583" s="56"/>
      <c r="F583" s="56"/>
      <c r="G583" s="46"/>
      <c r="H583" s="56"/>
      <c r="I583" s="46"/>
      <c r="J583" s="54"/>
      <c r="K583" s="58"/>
    </row>
    <row r="584" spans="3:11">
      <c r="C584" s="32"/>
      <c r="E584" s="56"/>
      <c r="F584" s="56"/>
      <c r="G584" s="46"/>
      <c r="H584" s="56"/>
      <c r="I584" s="46"/>
      <c r="J584" s="54"/>
      <c r="K584" s="58"/>
    </row>
    <row r="585" spans="3:11">
      <c r="C585" s="32"/>
      <c r="E585" s="56"/>
      <c r="F585" s="56"/>
      <c r="G585" s="46"/>
      <c r="H585" s="56"/>
      <c r="I585" s="46"/>
      <c r="J585" s="54"/>
      <c r="K585" s="58"/>
    </row>
    <row r="586" spans="3:11">
      <c r="C586" s="32"/>
      <c r="E586" s="56"/>
      <c r="F586" s="56"/>
      <c r="G586" s="46"/>
      <c r="H586" s="56"/>
      <c r="I586" s="46"/>
      <c r="J586" s="54"/>
      <c r="K586" s="58"/>
    </row>
    <row r="587" spans="3:11">
      <c r="C587" s="32"/>
      <c r="E587" s="56"/>
      <c r="F587" s="56"/>
      <c r="G587" s="46"/>
      <c r="H587" s="56"/>
      <c r="I587" s="46"/>
      <c r="J587" s="54"/>
      <c r="K587" s="58"/>
    </row>
    <row r="588" spans="3:11">
      <c r="C588" s="32"/>
      <c r="E588" s="56"/>
      <c r="F588" s="56"/>
      <c r="G588" s="46"/>
      <c r="H588" s="56"/>
      <c r="I588" s="46"/>
      <c r="J588" s="54"/>
      <c r="K588" s="58"/>
    </row>
    <row r="589" spans="3:11">
      <c r="C589" s="32"/>
      <c r="E589" s="56"/>
      <c r="F589" s="56"/>
      <c r="G589" s="46"/>
      <c r="H589" s="56"/>
      <c r="I589" s="46"/>
      <c r="J589" s="54"/>
      <c r="K589" s="58"/>
    </row>
    <row r="590" spans="3:11">
      <c r="C590" s="32"/>
      <c r="E590" s="56"/>
      <c r="F590" s="56"/>
      <c r="G590" s="46"/>
      <c r="H590" s="56"/>
      <c r="I590" s="46"/>
      <c r="J590" s="54"/>
      <c r="K590" s="58"/>
    </row>
    <row r="591" spans="3:11">
      <c r="C591" s="32"/>
      <c r="E591" s="56"/>
      <c r="F591" s="56"/>
      <c r="G591" s="46"/>
      <c r="H591" s="56"/>
      <c r="I591" s="46"/>
      <c r="J591" s="54"/>
      <c r="K591" s="58"/>
    </row>
    <row r="592" spans="3:11">
      <c r="C592" s="32"/>
      <c r="E592" s="56"/>
      <c r="F592" s="56"/>
      <c r="G592" s="46"/>
      <c r="H592" s="56"/>
      <c r="I592" s="46"/>
      <c r="J592" s="54"/>
      <c r="K592" s="58"/>
    </row>
    <row r="593" spans="3:11">
      <c r="C593" s="32"/>
      <c r="E593" s="56"/>
      <c r="F593" s="56"/>
      <c r="G593" s="46"/>
      <c r="H593" s="56"/>
      <c r="I593" s="46"/>
      <c r="J593" s="54"/>
      <c r="K593" s="58"/>
    </row>
    <row r="594" spans="3:11">
      <c r="C594" s="32"/>
      <c r="E594" s="56"/>
      <c r="F594" s="56"/>
      <c r="G594" s="46"/>
      <c r="H594" s="56"/>
      <c r="I594" s="46"/>
      <c r="J594" s="54"/>
      <c r="K594" s="58"/>
    </row>
    <row r="595" spans="3:11">
      <c r="C595" s="32"/>
      <c r="E595" s="56"/>
      <c r="F595" s="56"/>
      <c r="G595" s="46"/>
      <c r="H595" s="56"/>
      <c r="I595" s="46"/>
      <c r="J595" s="54"/>
      <c r="K595" s="58"/>
    </row>
    <row r="596" spans="3:11">
      <c r="C596" s="32"/>
      <c r="E596" s="56"/>
      <c r="F596" s="56"/>
      <c r="G596" s="46"/>
      <c r="H596" s="56"/>
      <c r="I596" s="46"/>
      <c r="J596" s="54"/>
      <c r="K596" s="58"/>
    </row>
    <row r="597" spans="3:11">
      <c r="C597" s="32"/>
      <c r="E597" s="56"/>
      <c r="F597" s="56"/>
      <c r="G597" s="46"/>
      <c r="H597" s="56"/>
      <c r="I597" s="46"/>
      <c r="J597" s="54"/>
      <c r="K597" s="58"/>
    </row>
    <row r="598" spans="3:11">
      <c r="C598" s="32"/>
      <c r="E598" s="56"/>
      <c r="F598" s="56"/>
      <c r="G598" s="46"/>
      <c r="H598" s="56"/>
      <c r="I598" s="46"/>
      <c r="J598" s="54"/>
      <c r="K598" s="58"/>
    </row>
    <row r="599" spans="3:11">
      <c r="C599" s="32"/>
      <c r="E599" s="56"/>
      <c r="F599" s="56"/>
      <c r="G599" s="46"/>
      <c r="H599" s="56"/>
      <c r="I599" s="46"/>
      <c r="J599" s="54"/>
      <c r="K599" s="58"/>
    </row>
    <row r="600" spans="3:11">
      <c r="C600" s="32"/>
      <c r="E600" s="56"/>
      <c r="F600" s="56"/>
      <c r="G600" s="46"/>
      <c r="H600" s="56"/>
      <c r="I600" s="46"/>
      <c r="J600" s="54"/>
      <c r="K600" s="58"/>
    </row>
    <row r="601" spans="3:11">
      <c r="C601" s="32"/>
      <c r="E601" s="56"/>
      <c r="F601" s="56"/>
      <c r="G601" s="46"/>
      <c r="H601" s="56"/>
      <c r="I601" s="46"/>
      <c r="J601" s="54"/>
      <c r="K601" s="58"/>
    </row>
    <row r="602" spans="3:11">
      <c r="C602" s="32"/>
      <c r="E602" s="56"/>
      <c r="F602" s="56"/>
      <c r="G602" s="46"/>
      <c r="H602" s="56"/>
      <c r="I602" s="46"/>
      <c r="J602" s="54"/>
      <c r="K602" s="58"/>
    </row>
    <row r="603" spans="3:11">
      <c r="C603" s="32"/>
      <c r="E603" s="56"/>
      <c r="F603" s="56"/>
      <c r="G603" s="46"/>
      <c r="H603" s="56"/>
      <c r="I603" s="46"/>
      <c r="J603" s="54"/>
      <c r="K603" s="58"/>
    </row>
    <row r="604" spans="3:11">
      <c r="C604" s="32"/>
      <c r="E604" s="56"/>
      <c r="F604" s="56"/>
      <c r="G604" s="46"/>
      <c r="H604" s="56"/>
      <c r="I604" s="46"/>
      <c r="J604" s="54"/>
      <c r="K604" s="58"/>
    </row>
    <row r="605" spans="3:11">
      <c r="C605" s="32"/>
      <c r="E605" s="56"/>
      <c r="F605" s="56"/>
      <c r="G605" s="46"/>
      <c r="H605" s="56"/>
      <c r="I605" s="46"/>
      <c r="J605" s="54"/>
      <c r="K605" s="58"/>
    </row>
    <row r="606" spans="3:11">
      <c r="C606" s="32"/>
      <c r="E606" s="56"/>
      <c r="F606" s="56"/>
      <c r="G606" s="46"/>
      <c r="H606" s="56"/>
      <c r="I606" s="46"/>
      <c r="J606" s="54"/>
      <c r="K606" s="58"/>
    </row>
    <row r="607" spans="3:11">
      <c r="C607" s="32"/>
      <c r="E607" s="56"/>
      <c r="F607" s="56"/>
      <c r="G607" s="46"/>
      <c r="H607" s="56"/>
      <c r="I607" s="46"/>
      <c r="J607" s="54"/>
      <c r="K607" s="58"/>
    </row>
    <row r="608" spans="3:11">
      <c r="C608" s="32"/>
      <c r="E608" s="56"/>
      <c r="F608" s="56"/>
      <c r="G608" s="46"/>
      <c r="H608" s="56"/>
      <c r="I608" s="46"/>
      <c r="J608" s="54"/>
      <c r="K608" s="58"/>
    </row>
    <row r="609" spans="3:11">
      <c r="C609" s="32"/>
      <c r="E609" s="56"/>
      <c r="F609" s="56"/>
      <c r="G609" s="46"/>
      <c r="H609" s="56"/>
      <c r="I609" s="46"/>
      <c r="J609" s="54"/>
      <c r="K609" s="58"/>
    </row>
    <row r="610" spans="3:11">
      <c r="C610" s="32"/>
      <c r="E610" s="56"/>
      <c r="F610" s="56"/>
      <c r="G610" s="46"/>
      <c r="H610" s="56"/>
      <c r="I610" s="46"/>
      <c r="J610" s="54"/>
      <c r="K610" s="58"/>
    </row>
    <row r="611" spans="3:11">
      <c r="C611" s="32"/>
      <c r="E611" s="56"/>
      <c r="F611" s="56"/>
      <c r="G611" s="46"/>
      <c r="H611" s="56"/>
      <c r="I611" s="46"/>
      <c r="J611" s="54"/>
      <c r="K611" s="58"/>
    </row>
    <row r="612" spans="3:11">
      <c r="C612" s="32"/>
      <c r="E612" s="56"/>
      <c r="F612" s="56"/>
      <c r="G612" s="46"/>
      <c r="H612" s="56"/>
      <c r="I612" s="46"/>
      <c r="J612" s="54"/>
      <c r="K612" s="58"/>
    </row>
    <row r="613" spans="3:11">
      <c r="C613" s="32"/>
      <c r="E613" s="56"/>
      <c r="F613" s="56"/>
      <c r="G613" s="46"/>
      <c r="H613" s="56"/>
      <c r="I613" s="46"/>
      <c r="J613" s="54"/>
      <c r="K613" s="58"/>
    </row>
    <row r="614" spans="3:11">
      <c r="C614" s="32"/>
      <c r="E614" s="56"/>
      <c r="F614" s="56"/>
      <c r="G614" s="46"/>
      <c r="H614" s="56"/>
      <c r="I614" s="46"/>
      <c r="J614" s="54"/>
      <c r="K614" s="58"/>
    </row>
    <row r="615" spans="3:11">
      <c r="C615" s="32"/>
      <c r="E615" s="56"/>
      <c r="F615" s="56"/>
      <c r="G615" s="46"/>
      <c r="H615" s="56"/>
      <c r="I615" s="46"/>
      <c r="J615" s="54"/>
      <c r="K615" s="58"/>
    </row>
    <row r="616" spans="3:11">
      <c r="C616" s="32"/>
      <c r="E616" s="56"/>
      <c r="F616" s="56"/>
      <c r="G616" s="46"/>
      <c r="H616" s="56"/>
      <c r="I616" s="46"/>
      <c r="J616" s="54"/>
      <c r="K616" s="58"/>
    </row>
    <row r="617" spans="3:11">
      <c r="C617" s="32"/>
      <c r="E617" s="56"/>
      <c r="F617" s="56"/>
      <c r="G617" s="46"/>
      <c r="H617" s="56"/>
      <c r="I617" s="46"/>
      <c r="J617" s="54"/>
      <c r="K617" s="58"/>
    </row>
    <row r="618" spans="3:11">
      <c r="C618" s="32"/>
      <c r="E618" s="56"/>
      <c r="F618" s="56"/>
      <c r="G618" s="46"/>
      <c r="H618" s="56"/>
      <c r="I618" s="46"/>
      <c r="J618" s="54"/>
      <c r="K618" s="58"/>
    </row>
    <row r="619" spans="3:11">
      <c r="C619" s="32"/>
      <c r="E619" s="56"/>
      <c r="F619" s="56"/>
      <c r="G619" s="46"/>
      <c r="H619" s="56"/>
      <c r="I619" s="46"/>
      <c r="J619" s="54"/>
      <c r="K619" s="58"/>
    </row>
    <row r="620" spans="3:11">
      <c r="C620" s="32"/>
      <c r="E620" s="56"/>
      <c r="F620" s="56"/>
      <c r="G620" s="46"/>
      <c r="H620" s="56"/>
      <c r="I620" s="46"/>
      <c r="J620" s="54"/>
      <c r="K620" s="58"/>
    </row>
    <row r="621" spans="3:11">
      <c r="C621" s="32"/>
      <c r="E621" s="56"/>
      <c r="F621" s="56"/>
      <c r="G621" s="46"/>
      <c r="H621" s="56"/>
      <c r="I621" s="46"/>
      <c r="J621" s="54"/>
      <c r="K621" s="58"/>
    </row>
    <row r="622" spans="3:11">
      <c r="C622" s="32"/>
      <c r="E622" s="56"/>
      <c r="F622" s="56"/>
      <c r="G622" s="46"/>
      <c r="H622" s="56"/>
      <c r="I622" s="46"/>
      <c r="J622" s="54"/>
      <c r="K622" s="58"/>
    </row>
    <row r="623" spans="3:11">
      <c r="C623" s="32"/>
      <c r="E623" s="56"/>
      <c r="F623" s="56"/>
      <c r="G623" s="46"/>
      <c r="H623" s="56"/>
      <c r="I623" s="46"/>
      <c r="J623" s="54"/>
      <c r="K623" s="58"/>
    </row>
    <row r="624" spans="3:11">
      <c r="C624" s="32"/>
      <c r="E624" s="56"/>
      <c r="F624" s="56"/>
      <c r="G624" s="46"/>
      <c r="H624" s="56"/>
      <c r="I624" s="46"/>
      <c r="J624" s="54"/>
      <c r="K624" s="58"/>
    </row>
    <row r="625" spans="3:11">
      <c r="C625" s="32"/>
      <c r="E625" s="56"/>
      <c r="F625" s="56"/>
      <c r="G625" s="46"/>
      <c r="H625" s="56"/>
      <c r="I625" s="46"/>
      <c r="J625" s="54"/>
      <c r="K625" s="58"/>
    </row>
    <row r="626" spans="3:11">
      <c r="C626" s="32"/>
      <c r="E626" s="56"/>
      <c r="F626" s="56"/>
      <c r="G626" s="46"/>
      <c r="H626" s="56"/>
      <c r="I626" s="46"/>
      <c r="J626" s="54"/>
      <c r="K626" s="58"/>
    </row>
    <row r="627" spans="3:11">
      <c r="C627" s="32"/>
      <c r="E627" s="56"/>
      <c r="F627" s="56"/>
      <c r="G627" s="46"/>
      <c r="H627" s="56"/>
      <c r="I627" s="46"/>
      <c r="J627" s="54"/>
      <c r="K627" s="58"/>
    </row>
    <row r="628" spans="3:11">
      <c r="C628" s="32"/>
      <c r="E628" s="56"/>
      <c r="F628" s="56"/>
      <c r="G628" s="46"/>
      <c r="H628" s="56"/>
      <c r="I628" s="46"/>
      <c r="J628" s="54"/>
      <c r="K628" s="58"/>
    </row>
    <row r="629" spans="3:11">
      <c r="C629" s="32"/>
      <c r="E629" s="56"/>
      <c r="F629" s="56"/>
      <c r="G629" s="46"/>
      <c r="H629" s="56"/>
      <c r="I629" s="46"/>
      <c r="J629" s="54"/>
      <c r="K629" s="58"/>
    </row>
    <row r="630" spans="3:11">
      <c r="C630" s="32"/>
      <c r="E630" s="56"/>
      <c r="F630" s="56"/>
      <c r="G630" s="46"/>
      <c r="H630" s="56"/>
      <c r="I630" s="46"/>
      <c r="J630" s="54"/>
      <c r="K630" s="58"/>
    </row>
    <row r="631" spans="3:11">
      <c r="C631" s="32"/>
      <c r="E631" s="56"/>
      <c r="F631" s="56"/>
      <c r="G631" s="46"/>
      <c r="H631" s="56"/>
      <c r="I631" s="46"/>
      <c r="J631" s="54"/>
      <c r="K631" s="58"/>
    </row>
    <row r="632" spans="3:11">
      <c r="C632" s="32"/>
      <c r="E632" s="56"/>
      <c r="F632" s="56"/>
      <c r="G632" s="46"/>
      <c r="H632" s="56"/>
      <c r="I632" s="46"/>
      <c r="J632" s="54"/>
      <c r="K632" s="58"/>
    </row>
    <row r="633" spans="3:11">
      <c r="C633" s="32"/>
      <c r="E633" s="56"/>
      <c r="F633" s="56"/>
      <c r="G633" s="46"/>
      <c r="H633" s="56"/>
      <c r="I633" s="46"/>
      <c r="J633" s="54"/>
      <c r="K633" s="58"/>
    </row>
    <row r="634" spans="3:11">
      <c r="C634" s="32"/>
      <c r="E634" s="56"/>
      <c r="F634" s="56"/>
      <c r="G634" s="46"/>
      <c r="H634" s="56"/>
      <c r="I634" s="46"/>
      <c r="J634" s="54"/>
      <c r="K634" s="58"/>
    </row>
    <row r="635" spans="3:11">
      <c r="C635" s="32"/>
      <c r="E635" s="56"/>
      <c r="F635" s="56"/>
      <c r="G635" s="46"/>
      <c r="H635" s="56"/>
      <c r="I635" s="46"/>
      <c r="J635" s="54"/>
      <c r="K635" s="58"/>
    </row>
    <row r="636" spans="3:11">
      <c r="C636" s="32"/>
      <c r="E636" s="56"/>
      <c r="F636" s="56"/>
      <c r="G636" s="46"/>
      <c r="H636" s="56"/>
      <c r="I636" s="46"/>
      <c r="J636" s="54"/>
      <c r="K636" s="58"/>
    </row>
    <row r="637" spans="3:11">
      <c r="C637" s="32"/>
      <c r="E637" s="56"/>
      <c r="F637" s="56"/>
      <c r="G637" s="46"/>
      <c r="H637" s="56"/>
      <c r="I637" s="46"/>
      <c r="J637" s="54"/>
      <c r="K637" s="58"/>
    </row>
    <row r="638" spans="3:11">
      <c r="C638" s="32"/>
      <c r="E638" s="56"/>
      <c r="F638" s="56"/>
      <c r="G638" s="46"/>
      <c r="H638" s="56"/>
      <c r="I638" s="46"/>
      <c r="J638" s="54"/>
      <c r="K638" s="58"/>
    </row>
    <row r="639" spans="3:11">
      <c r="C639" s="32"/>
      <c r="E639" s="56"/>
      <c r="F639" s="56"/>
      <c r="G639" s="46"/>
      <c r="H639" s="56"/>
      <c r="I639" s="46"/>
      <c r="J639" s="54"/>
      <c r="K639" s="58"/>
    </row>
    <row r="640" spans="3:11">
      <c r="C640" s="32"/>
      <c r="E640" s="56"/>
      <c r="F640" s="56"/>
      <c r="G640" s="46"/>
      <c r="H640" s="56"/>
      <c r="I640" s="46"/>
      <c r="J640" s="54"/>
      <c r="K640" s="58"/>
    </row>
    <row r="641" spans="3:11">
      <c r="C641" s="32"/>
      <c r="E641" s="56"/>
      <c r="F641" s="56"/>
      <c r="G641" s="46"/>
      <c r="H641" s="56"/>
      <c r="I641" s="46"/>
      <c r="J641" s="54"/>
      <c r="K641" s="58"/>
    </row>
    <row r="642" spans="3:11">
      <c r="C642" s="32"/>
      <c r="E642" s="56"/>
      <c r="F642" s="56"/>
      <c r="G642" s="46"/>
      <c r="H642" s="56"/>
      <c r="I642" s="46"/>
      <c r="J642" s="54"/>
      <c r="K642" s="58"/>
    </row>
    <row r="643" spans="3:11">
      <c r="C643" s="32"/>
      <c r="E643" s="56"/>
      <c r="F643" s="56"/>
      <c r="G643" s="46"/>
      <c r="H643" s="56"/>
      <c r="I643" s="46"/>
      <c r="J643" s="54"/>
      <c r="K643" s="58"/>
    </row>
    <row r="644" spans="3:11">
      <c r="C644" s="32"/>
      <c r="E644" s="56"/>
      <c r="F644" s="56"/>
      <c r="G644" s="46"/>
      <c r="H644" s="56"/>
      <c r="I644" s="46"/>
      <c r="J644" s="54"/>
      <c r="K644" s="58"/>
    </row>
    <row r="645" spans="3:11">
      <c r="C645" s="32"/>
      <c r="E645" s="56"/>
      <c r="F645" s="56"/>
      <c r="G645" s="46"/>
      <c r="H645" s="56"/>
      <c r="I645" s="46"/>
      <c r="J645" s="54"/>
      <c r="K645" s="58"/>
    </row>
    <row r="646" spans="3:11">
      <c r="C646" s="32"/>
      <c r="E646" s="56"/>
      <c r="F646" s="56"/>
      <c r="G646" s="46"/>
      <c r="H646" s="56"/>
      <c r="I646" s="46"/>
      <c r="J646" s="54"/>
      <c r="K646" s="58"/>
    </row>
    <row r="647" spans="3:11">
      <c r="C647" s="32"/>
      <c r="E647" s="56"/>
      <c r="F647" s="56"/>
      <c r="G647" s="46"/>
      <c r="H647" s="56"/>
      <c r="I647" s="46"/>
      <c r="J647" s="54"/>
      <c r="K647" s="58"/>
    </row>
    <row r="648" spans="3:11">
      <c r="C648" s="32"/>
      <c r="E648" s="56"/>
      <c r="F648" s="56"/>
      <c r="G648" s="46"/>
      <c r="H648" s="56"/>
      <c r="I648" s="46"/>
      <c r="J648" s="54"/>
      <c r="K648" s="58"/>
    </row>
    <row r="649" spans="3:11">
      <c r="C649" s="32"/>
      <c r="E649" s="56"/>
      <c r="F649" s="56"/>
      <c r="G649" s="46"/>
      <c r="H649" s="56"/>
      <c r="I649" s="46"/>
      <c r="J649" s="54"/>
      <c r="K649" s="58"/>
    </row>
    <row r="650" spans="3:11">
      <c r="C650" s="32"/>
      <c r="E650" s="56"/>
      <c r="F650" s="56"/>
      <c r="G650" s="46"/>
      <c r="H650" s="56"/>
      <c r="I650" s="46"/>
      <c r="J650" s="54"/>
      <c r="K650" s="58"/>
    </row>
    <row r="651" spans="3:11">
      <c r="C651" s="32"/>
      <c r="E651" s="56"/>
      <c r="F651" s="56"/>
      <c r="G651" s="46"/>
      <c r="H651" s="56"/>
      <c r="I651" s="46"/>
      <c r="J651" s="54"/>
      <c r="K651" s="58"/>
    </row>
    <row r="652" spans="3:11">
      <c r="C652" s="32"/>
      <c r="E652" s="56"/>
      <c r="F652" s="56"/>
      <c r="G652" s="46"/>
      <c r="H652" s="56"/>
      <c r="I652" s="46"/>
      <c r="J652" s="54"/>
      <c r="K652" s="58"/>
    </row>
    <row r="653" spans="3:11">
      <c r="C653" s="32"/>
      <c r="E653" s="56"/>
      <c r="F653" s="56"/>
      <c r="G653" s="46"/>
      <c r="H653" s="56"/>
      <c r="I653" s="46"/>
      <c r="J653" s="54"/>
      <c r="K653" s="58"/>
    </row>
    <row r="654" spans="3:11">
      <c r="C654" s="32"/>
      <c r="E654" s="56"/>
      <c r="F654" s="56"/>
      <c r="G654" s="46"/>
      <c r="H654" s="56"/>
      <c r="I654" s="46"/>
      <c r="J654" s="54"/>
      <c r="K654" s="58"/>
    </row>
    <row r="655" spans="3:11">
      <c r="C655" s="32"/>
      <c r="E655" s="56"/>
      <c r="F655" s="56"/>
      <c r="G655" s="46"/>
      <c r="H655" s="56"/>
      <c r="I655" s="46"/>
      <c r="J655" s="54"/>
      <c r="K655" s="58"/>
    </row>
    <row r="656" spans="3:11">
      <c r="C656" s="32"/>
      <c r="E656" s="56"/>
      <c r="F656" s="56"/>
      <c r="G656" s="46"/>
      <c r="H656" s="56"/>
      <c r="I656" s="46"/>
      <c r="J656" s="54"/>
      <c r="K656" s="58"/>
    </row>
    <row r="657" spans="3:11">
      <c r="C657" s="32"/>
      <c r="E657" s="56"/>
      <c r="F657" s="56"/>
      <c r="G657" s="46"/>
      <c r="H657" s="56"/>
      <c r="I657" s="46"/>
      <c r="J657" s="54"/>
      <c r="K657" s="58"/>
    </row>
    <row r="658" spans="3:11">
      <c r="C658" s="32"/>
      <c r="E658" s="56"/>
      <c r="F658" s="56"/>
      <c r="G658" s="46"/>
      <c r="H658" s="56"/>
      <c r="I658" s="46"/>
      <c r="J658" s="54"/>
      <c r="K658" s="58"/>
    </row>
    <row r="659" spans="3:11">
      <c r="C659" s="32"/>
      <c r="E659" s="56"/>
      <c r="F659" s="56"/>
      <c r="G659" s="46"/>
      <c r="H659" s="56"/>
      <c r="I659" s="46"/>
      <c r="J659" s="54"/>
      <c r="K659" s="58"/>
    </row>
    <row r="660" spans="3:11">
      <c r="C660" s="32"/>
      <c r="E660" s="56"/>
      <c r="F660" s="56"/>
      <c r="G660" s="46"/>
      <c r="H660" s="56"/>
      <c r="I660" s="46"/>
      <c r="J660" s="54"/>
      <c r="K660" s="58"/>
    </row>
    <row r="661" spans="3:11">
      <c r="C661" s="32"/>
      <c r="E661" s="56"/>
      <c r="F661" s="56"/>
      <c r="G661" s="46"/>
      <c r="H661" s="56"/>
      <c r="I661" s="46"/>
      <c r="J661" s="54"/>
      <c r="K661" s="58"/>
    </row>
    <row r="662" spans="3:11">
      <c r="C662" s="32"/>
      <c r="E662" s="56"/>
      <c r="F662" s="56"/>
      <c r="G662" s="46"/>
      <c r="H662" s="56"/>
      <c r="I662" s="46"/>
      <c r="J662" s="54"/>
      <c r="K662" s="58"/>
    </row>
    <row r="663" spans="3:11">
      <c r="C663" s="32"/>
      <c r="E663" s="56"/>
      <c r="F663" s="56"/>
      <c r="G663" s="46"/>
      <c r="H663" s="56"/>
      <c r="I663" s="46"/>
      <c r="J663" s="54"/>
      <c r="K663" s="58"/>
    </row>
    <row r="664" spans="3:11">
      <c r="C664" s="32"/>
      <c r="E664" s="56"/>
      <c r="F664" s="56"/>
      <c r="G664" s="46"/>
      <c r="H664" s="56"/>
      <c r="I664" s="46"/>
      <c r="J664" s="54"/>
      <c r="K664" s="58"/>
    </row>
    <row r="665" spans="3:11">
      <c r="C665" s="32"/>
      <c r="E665" s="56"/>
      <c r="F665" s="56"/>
      <c r="G665" s="46"/>
      <c r="H665" s="56"/>
      <c r="I665" s="46"/>
      <c r="J665" s="54"/>
      <c r="K665" s="58"/>
    </row>
    <row r="666" spans="3:11">
      <c r="C666" s="32"/>
      <c r="E666" s="56"/>
      <c r="F666" s="56"/>
      <c r="G666" s="46"/>
      <c r="H666" s="56"/>
      <c r="I666" s="46"/>
      <c r="J666" s="54"/>
      <c r="K666" s="58"/>
    </row>
    <row r="667" spans="3:11">
      <c r="C667" s="32"/>
      <c r="E667" s="56"/>
      <c r="F667" s="56"/>
      <c r="G667" s="46"/>
      <c r="H667" s="56"/>
      <c r="I667" s="46"/>
      <c r="J667" s="54"/>
      <c r="K667" s="58"/>
    </row>
    <row r="668" spans="3:11">
      <c r="C668" s="32"/>
      <c r="E668" s="56"/>
      <c r="F668" s="56"/>
      <c r="G668" s="46"/>
      <c r="H668" s="56"/>
      <c r="I668" s="46"/>
      <c r="J668" s="54"/>
      <c r="K668" s="58"/>
    </row>
    <row r="669" spans="3:11">
      <c r="C669" s="32"/>
      <c r="E669" s="56"/>
      <c r="F669" s="56"/>
      <c r="G669" s="46"/>
      <c r="H669" s="56"/>
      <c r="I669" s="46"/>
      <c r="J669" s="54"/>
      <c r="K669" s="58"/>
    </row>
    <row r="670" spans="3:11">
      <c r="C670" s="32"/>
      <c r="E670" s="56"/>
      <c r="F670" s="56"/>
      <c r="G670" s="46"/>
      <c r="H670" s="56"/>
      <c r="I670" s="46"/>
      <c r="J670" s="54"/>
      <c r="K670" s="58"/>
    </row>
    <row r="671" spans="3:11">
      <c r="C671" s="32"/>
      <c r="E671" s="56"/>
      <c r="F671" s="56"/>
      <c r="G671" s="46"/>
      <c r="H671" s="56"/>
      <c r="I671" s="46"/>
      <c r="J671" s="54"/>
      <c r="K671" s="58"/>
    </row>
    <row r="672" spans="3:11">
      <c r="C672" s="32"/>
      <c r="E672" s="56"/>
      <c r="F672" s="56"/>
      <c r="G672" s="46"/>
      <c r="H672" s="56"/>
      <c r="I672" s="46"/>
      <c r="J672" s="54"/>
      <c r="K672" s="58"/>
    </row>
    <row r="673" spans="3:11">
      <c r="C673" s="32"/>
      <c r="E673" s="56"/>
      <c r="F673" s="56"/>
      <c r="G673" s="46"/>
      <c r="H673" s="56"/>
      <c r="I673" s="46"/>
      <c r="J673" s="54"/>
      <c r="K673" s="58"/>
    </row>
    <row r="674" spans="3:11">
      <c r="C674" s="32"/>
      <c r="E674" s="56"/>
      <c r="F674" s="56"/>
      <c r="G674" s="46"/>
      <c r="H674" s="56"/>
      <c r="I674" s="46"/>
      <c r="J674" s="54"/>
      <c r="K674" s="58"/>
    </row>
    <row r="675" spans="3:11">
      <c r="C675" s="32"/>
      <c r="E675" s="56"/>
      <c r="F675" s="56"/>
      <c r="G675" s="46"/>
      <c r="H675" s="56"/>
      <c r="I675" s="46"/>
      <c r="J675" s="54"/>
      <c r="K675" s="58"/>
    </row>
    <row r="676" spans="3:11">
      <c r="C676" s="32"/>
      <c r="E676" s="56"/>
      <c r="F676" s="56"/>
      <c r="G676" s="46"/>
      <c r="H676" s="56"/>
      <c r="I676" s="46"/>
      <c r="J676" s="54"/>
      <c r="K676" s="58"/>
    </row>
    <row r="677" spans="3:11">
      <c r="C677" s="32"/>
      <c r="E677" s="56"/>
      <c r="F677" s="56"/>
      <c r="G677" s="46"/>
      <c r="H677" s="56"/>
      <c r="I677" s="46"/>
      <c r="J677" s="54"/>
      <c r="K677" s="58"/>
    </row>
    <row r="678" spans="3:11">
      <c r="C678" s="32"/>
      <c r="E678" s="56"/>
      <c r="F678" s="56"/>
      <c r="G678" s="46"/>
      <c r="H678" s="56"/>
      <c r="I678" s="46"/>
      <c r="J678" s="54"/>
      <c r="K678" s="58"/>
    </row>
    <row r="679" spans="3:11">
      <c r="C679" s="32"/>
      <c r="E679" s="56"/>
      <c r="F679" s="56"/>
      <c r="G679" s="46"/>
      <c r="H679" s="56"/>
      <c r="I679" s="46"/>
      <c r="J679" s="54"/>
      <c r="K679" s="58"/>
    </row>
    <row r="680" spans="3:11">
      <c r="C680" s="32"/>
      <c r="E680" s="56"/>
      <c r="F680" s="56"/>
      <c r="G680" s="46"/>
      <c r="H680" s="56"/>
      <c r="I680" s="46"/>
      <c r="J680" s="54"/>
      <c r="K680" s="58"/>
    </row>
    <row r="681" spans="3:11">
      <c r="C681" s="32"/>
      <c r="E681" s="56"/>
      <c r="F681" s="56"/>
      <c r="G681" s="46"/>
      <c r="H681" s="56"/>
      <c r="I681" s="46"/>
      <c r="J681" s="54"/>
      <c r="K681" s="58"/>
    </row>
    <row r="682" spans="3:11">
      <c r="C682" s="32"/>
      <c r="E682" s="56"/>
      <c r="F682" s="56"/>
      <c r="G682" s="46"/>
      <c r="H682" s="56"/>
      <c r="I682" s="46"/>
      <c r="J682" s="54"/>
      <c r="K682" s="58"/>
    </row>
    <row r="683" spans="3:11">
      <c r="C683" s="32"/>
      <c r="E683" s="56"/>
      <c r="F683" s="56"/>
      <c r="G683" s="46"/>
      <c r="H683" s="56"/>
      <c r="I683" s="46"/>
      <c r="J683" s="54"/>
      <c r="K683" s="58"/>
    </row>
    <row r="684" spans="3:11">
      <c r="C684" s="32"/>
      <c r="E684" s="56"/>
      <c r="F684" s="56"/>
      <c r="G684" s="46"/>
      <c r="H684" s="56"/>
      <c r="I684" s="46"/>
      <c r="J684" s="54"/>
      <c r="K684" s="58"/>
    </row>
    <row r="685" spans="3:11">
      <c r="C685" s="32"/>
      <c r="E685" s="56"/>
      <c r="F685" s="56"/>
      <c r="G685" s="46"/>
      <c r="H685" s="56"/>
      <c r="I685" s="46"/>
      <c r="J685" s="54"/>
      <c r="K685" s="58"/>
    </row>
    <row r="686" spans="3:11">
      <c r="C686" s="32"/>
      <c r="E686" s="56"/>
      <c r="F686" s="56"/>
      <c r="G686" s="46"/>
      <c r="H686" s="56"/>
      <c r="I686" s="46"/>
      <c r="J686" s="54"/>
      <c r="K686" s="58"/>
    </row>
    <row r="687" spans="3:11">
      <c r="C687" s="32"/>
      <c r="E687" s="56"/>
      <c r="F687" s="56"/>
      <c r="G687" s="46"/>
      <c r="H687" s="56"/>
      <c r="I687" s="46"/>
      <c r="J687" s="54"/>
      <c r="K687" s="58"/>
    </row>
    <row r="688" spans="3:11">
      <c r="C688" s="32"/>
      <c r="E688" s="56"/>
      <c r="F688" s="56"/>
      <c r="G688" s="46"/>
      <c r="H688" s="56"/>
      <c r="I688" s="46"/>
      <c r="J688" s="54"/>
      <c r="K688" s="58"/>
    </row>
    <row r="689" spans="3:11">
      <c r="C689" s="32"/>
      <c r="E689" s="56"/>
      <c r="F689" s="56"/>
      <c r="G689" s="46"/>
      <c r="H689" s="56"/>
      <c r="I689" s="46"/>
      <c r="J689" s="54"/>
      <c r="K689" s="58"/>
    </row>
    <row r="690" spans="3:11">
      <c r="C690" s="32"/>
      <c r="E690" s="56"/>
      <c r="F690" s="56"/>
      <c r="G690" s="46"/>
      <c r="H690" s="56"/>
      <c r="I690" s="46"/>
      <c r="J690" s="54"/>
      <c r="K690" s="58"/>
    </row>
    <row r="691" spans="3:11">
      <c r="C691" s="32"/>
      <c r="E691" s="56"/>
      <c r="F691" s="56"/>
      <c r="G691" s="46"/>
      <c r="H691" s="56"/>
      <c r="I691" s="46"/>
      <c r="J691" s="54"/>
      <c r="K691" s="58"/>
    </row>
    <row r="692" spans="3:11">
      <c r="C692" s="32"/>
      <c r="E692" s="56"/>
      <c r="F692" s="56"/>
      <c r="G692" s="46"/>
      <c r="H692" s="56"/>
      <c r="I692" s="46"/>
      <c r="J692" s="54"/>
      <c r="K692" s="58"/>
    </row>
    <row r="693" spans="3:11">
      <c r="C693" s="32"/>
      <c r="E693" s="56"/>
      <c r="F693" s="56"/>
      <c r="G693" s="46"/>
      <c r="H693" s="56"/>
      <c r="I693" s="46"/>
      <c r="J693" s="54"/>
      <c r="K693" s="58"/>
    </row>
    <row r="694" spans="3:11">
      <c r="C694" s="32"/>
      <c r="E694" s="56"/>
      <c r="F694" s="56"/>
      <c r="G694" s="46"/>
      <c r="H694" s="56"/>
      <c r="I694" s="46"/>
      <c r="J694" s="54"/>
      <c r="K694" s="58"/>
    </row>
    <row r="695" spans="3:11">
      <c r="C695" s="32"/>
      <c r="E695" s="56"/>
      <c r="F695" s="56"/>
      <c r="G695" s="46"/>
      <c r="H695" s="56"/>
      <c r="I695" s="46"/>
      <c r="J695" s="54"/>
      <c r="K695" s="58"/>
    </row>
    <row r="696" spans="3:11">
      <c r="C696" s="32"/>
      <c r="E696" s="56"/>
      <c r="F696" s="56"/>
      <c r="G696" s="46"/>
      <c r="H696" s="56"/>
      <c r="I696" s="46"/>
      <c r="J696" s="54"/>
      <c r="K696" s="58"/>
    </row>
    <row r="697" spans="3:11">
      <c r="C697" s="32"/>
      <c r="E697" s="56"/>
      <c r="F697" s="56"/>
      <c r="G697" s="46"/>
      <c r="H697" s="56"/>
      <c r="I697" s="46"/>
      <c r="J697" s="54"/>
      <c r="K697" s="58"/>
    </row>
    <row r="698" spans="3:11">
      <c r="C698" s="32"/>
      <c r="E698" s="56"/>
      <c r="F698" s="56"/>
      <c r="G698" s="46"/>
      <c r="H698" s="56"/>
      <c r="I698" s="46"/>
      <c r="J698" s="54"/>
      <c r="K698" s="58"/>
    </row>
    <row r="699" spans="3:11">
      <c r="C699" s="32"/>
      <c r="E699" s="56"/>
      <c r="F699" s="56"/>
      <c r="G699" s="46"/>
      <c r="H699" s="56"/>
      <c r="I699" s="46"/>
      <c r="J699" s="54"/>
      <c r="K699" s="58"/>
    </row>
    <row r="700" spans="3:11">
      <c r="C700" s="32"/>
      <c r="E700" s="56"/>
      <c r="F700" s="56"/>
      <c r="G700" s="46"/>
      <c r="H700" s="56"/>
      <c r="I700" s="46"/>
      <c r="J700" s="54"/>
      <c r="K700" s="58"/>
    </row>
    <row r="701" spans="3:11">
      <c r="C701" s="32"/>
      <c r="E701" s="56"/>
      <c r="F701" s="56"/>
      <c r="G701" s="46"/>
      <c r="H701" s="56"/>
      <c r="I701" s="46"/>
      <c r="J701" s="54"/>
      <c r="K701" s="58"/>
    </row>
    <row r="702" spans="3:11">
      <c r="C702" s="32"/>
      <c r="E702" s="56"/>
      <c r="F702" s="56"/>
      <c r="G702" s="46"/>
      <c r="H702" s="56"/>
      <c r="I702" s="46"/>
      <c r="J702" s="54"/>
      <c r="K702" s="58"/>
    </row>
    <row r="703" spans="3:11">
      <c r="C703" s="32"/>
      <c r="E703" s="56"/>
      <c r="F703" s="56"/>
      <c r="G703" s="46"/>
      <c r="H703" s="56"/>
      <c r="I703" s="46"/>
      <c r="J703" s="54"/>
      <c r="K703" s="58"/>
    </row>
    <row r="704" spans="3:11">
      <c r="C704" s="32"/>
      <c r="E704" s="56"/>
      <c r="F704" s="56"/>
      <c r="G704" s="46"/>
      <c r="H704" s="56"/>
      <c r="I704" s="46"/>
      <c r="J704" s="54"/>
      <c r="K704" s="58"/>
    </row>
    <row r="705" spans="3:11">
      <c r="C705" s="32"/>
      <c r="E705" s="56"/>
      <c r="F705" s="56"/>
      <c r="G705" s="46"/>
      <c r="H705" s="56"/>
      <c r="I705" s="46"/>
      <c r="J705" s="54"/>
      <c r="K705" s="58"/>
    </row>
    <row r="706" spans="3:11">
      <c r="C706" s="32"/>
      <c r="E706" s="56"/>
      <c r="F706" s="56"/>
      <c r="G706" s="46"/>
      <c r="H706" s="56"/>
      <c r="I706" s="46"/>
      <c r="J706" s="54"/>
      <c r="K706" s="58"/>
    </row>
    <row r="707" spans="3:11">
      <c r="C707" s="32"/>
      <c r="E707" s="56"/>
      <c r="F707" s="56"/>
      <c r="G707" s="46"/>
      <c r="H707" s="56"/>
      <c r="I707" s="46"/>
      <c r="J707" s="54"/>
      <c r="K707" s="58"/>
    </row>
    <row r="708" spans="3:11">
      <c r="C708" s="32"/>
      <c r="E708" s="56"/>
      <c r="F708" s="56"/>
      <c r="G708" s="46"/>
      <c r="H708" s="56"/>
      <c r="I708" s="46"/>
      <c r="J708" s="54"/>
      <c r="K708" s="58"/>
    </row>
    <row r="709" spans="3:11">
      <c r="C709" s="32"/>
      <c r="E709" s="56"/>
      <c r="F709" s="56"/>
      <c r="G709" s="46"/>
      <c r="H709" s="56"/>
      <c r="I709" s="46"/>
      <c r="J709" s="54"/>
      <c r="K709" s="58"/>
    </row>
    <row r="710" spans="3:11">
      <c r="C710" s="32"/>
      <c r="E710" s="56"/>
      <c r="F710" s="56"/>
      <c r="G710" s="46"/>
      <c r="H710" s="56"/>
      <c r="I710" s="46"/>
      <c r="J710" s="54"/>
      <c r="K710" s="58"/>
    </row>
    <row r="711" spans="3:11">
      <c r="C711" s="32"/>
      <c r="E711" s="56"/>
      <c r="F711" s="56"/>
      <c r="G711" s="46"/>
      <c r="H711" s="56"/>
      <c r="I711" s="46"/>
      <c r="J711" s="54"/>
      <c r="K711" s="58"/>
    </row>
    <row r="712" spans="3:11">
      <c r="C712" s="32"/>
      <c r="E712" s="56"/>
      <c r="F712" s="56"/>
      <c r="G712" s="46"/>
      <c r="H712" s="56"/>
      <c r="I712" s="46"/>
      <c r="J712" s="54"/>
      <c r="K712" s="58"/>
    </row>
    <row r="713" spans="3:11">
      <c r="C713" s="32"/>
      <c r="E713" s="56"/>
      <c r="F713" s="56"/>
      <c r="G713" s="46"/>
      <c r="H713" s="56"/>
      <c r="I713" s="46"/>
      <c r="J713" s="54"/>
      <c r="K713" s="58"/>
    </row>
    <row r="714" spans="3:11">
      <c r="C714" s="32"/>
      <c r="E714" s="56"/>
      <c r="F714" s="56"/>
      <c r="G714" s="46"/>
      <c r="H714" s="56"/>
      <c r="I714" s="46"/>
      <c r="J714" s="54"/>
      <c r="K714" s="58"/>
    </row>
    <row r="715" spans="3:11">
      <c r="C715" s="32"/>
      <c r="E715" s="56"/>
      <c r="F715" s="56"/>
      <c r="G715" s="46"/>
      <c r="H715" s="56"/>
      <c r="I715" s="46"/>
      <c r="J715" s="54"/>
      <c r="K715" s="58"/>
    </row>
    <row r="716" spans="3:11">
      <c r="C716" s="32"/>
      <c r="E716" s="56"/>
      <c r="F716" s="56"/>
      <c r="G716" s="46"/>
      <c r="H716" s="56"/>
      <c r="I716" s="46"/>
      <c r="J716" s="54"/>
      <c r="K716" s="58"/>
    </row>
    <row r="717" spans="3:11">
      <c r="C717" s="32"/>
      <c r="E717" s="56"/>
      <c r="F717" s="56"/>
      <c r="G717" s="46"/>
      <c r="H717" s="56"/>
      <c r="I717" s="46"/>
      <c r="J717" s="54"/>
      <c r="K717" s="58"/>
    </row>
    <row r="718" spans="3:11">
      <c r="C718" s="32"/>
      <c r="E718" s="56"/>
      <c r="F718" s="56"/>
      <c r="G718" s="46"/>
      <c r="H718" s="56"/>
      <c r="I718" s="46"/>
      <c r="J718" s="54"/>
      <c r="K718" s="58"/>
    </row>
    <row r="719" spans="3:11">
      <c r="C719" s="32"/>
      <c r="E719" s="56"/>
      <c r="F719" s="56"/>
      <c r="G719" s="46"/>
      <c r="H719" s="56"/>
      <c r="I719" s="46"/>
      <c r="J719" s="54"/>
      <c r="K719" s="58"/>
    </row>
    <row r="720" spans="3:11">
      <c r="C720" s="32"/>
      <c r="E720" s="56"/>
      <c r="F720" s="56"/>
      <c r="G720" s="46"/>
      <c r="H720" s="56"/>
      <c r="I720" s="46"/>
      <c r="J720" s="54"/>
      <c r="K720" s="58"/>
    </row>
    <row r="721" spans="3:11">
      <c r="C721" s="32"/>
      <c r="E721" s="56"/>
      <c r="F721" s="56"/>
      <c r="G721" s="46"/>
      <c r="H721" s="56"/>
      <c r="I721" s="46"/>
      <c r="J721" s="54"/>
      <c r="K721" s="58"/>
    </row>
    <row r="722" spans="3:11">
      <c r="C722" s="32"/>
      <c r="E722" s="56"/>
      <c r="F722" s="56"/>
      <c r="G722" s="46"/>
      <c r="H722" s="56"/>
      <c r="I722" s="46"/>
      <c r="J722" s="54"/>
      <c r="K722" s="58"/>
    </row>
    <row r="723" spans="3:11">
      <c r="C723" s="32"/>
      <c r="E723" s="56"/>
      <c r="F723" s="56"/>
      <c r="G723" s="46"/>
      <c r="H723" s="56"/>
      <c r="I723" s="46"/>
      <c r="J723" s="54"/>
      <c r="K723" s="58"/>
    </row>
    <row r="724" spans="3:11">
      <c r="C724" s="32"/>
      <c r="E724" s="56"/>
      <c r="F724" s="56"/>
      <c r="G724" s="46"/>
      <c r="H724" s="56"/>
      <c r="I724" s="46"/>
      <c r="J724" s="54"/>
      <c r="K724" s="58"/>
    </row>
    <row r="725" spans="3:11">
      <c r="C725" s="32"/>
      <c r="E725" s="56"/>
      <c r="F725" s="56"/>
      <c r="G725" s="46"/>
      <c r="H725" s="56"/>
      <c r="I725" s="46"/>
      <c r="J725" s="54"/>
      <c r="K725" s="58"/>
    </row>
    <row r="726" spans="3:11">
      <c r="C726" s="32"/>
      <c r="E726" s="56"/>
      <c r="F726" s="56"/>
      <c r="G726" s="46"/>
      <c r="H726" s="56"/>
      <c r="I726" s="46"/>
      <c r="J726" s="54"/>
      <c r="K726" s="58"/>
    </row>
    <row r="727" spans="3:11">
      <c r="C727" s="32"/>
      <c r="E727" s="56"/>
      <c r="F727" s="56"/>
      <c r="G727" s="46"/>
      <c r="H727" s="56"/>
      <c r="I727" s="46"/>
      <c r="J727" s="54"/>
      <c r="K727" s="58"/>
    </row>
    <row r="728" spans="3:11">
      <c r="C728" s="32"/>
      <c r="E728" s="56"/>
      <c r="F728" s="56"/>
      <c r="G728" s="46"/>
      <c r="H728" s="56"/>
      <c r="I728" s="46"/>
      <c r="J728" s="54"/>
      <c r="K728" s="58"/>
    </row>
    <row r="729" spans="3:11">
      <c r="C729" s="32"/>
      <c r="E729" s="56"/>
      <c r="F729" s="56"/>
      <c r="G729" s="46"/>
      <c r="H729" s="56"/>
      <c r="I729" s="46"/>
      <c r="J729" s="54"/>
      <c r="K729" s="58"/>
    </row>
    <row r="730" spans="3:11">
      <c r="C730" s="32"/>
      <c r="E730" s="56"/>
      <c r="F730" s="56"/>
      <c r="G730" s="46"/>
      <c r="H730" s="56"/>
      <c r="I730" s="46"/>
      <c r="J730" s="54"/>
      <c r="K730" s="58"/>
    </row>
    <row r="731" spans="3:11">
      <c r="C731" s="32"/>
      <c r="E731" s="56"/>
      <c r="F731" s="56"/>
      <c r="G731" s="46"/>
      <c r="H731" s="56"/>
      <c r="I731" s="46"/>
      <c r="J731" s="54"/>
      <c r="K731" s="58"/>
    </row>
    <row r="732" spans="3:11">
      <c r="C732" s="32"/>
      <c r="E732" s="56"/>
      <c r="F732" s="56"/>
      <c r="G732" s="46"/>
      <c r="H732" s="56"/>
      <c r="I732" s="46"/>
      <c r="J732" s="54"/>
      <c r="K732" s="58"/>
    </row>
    <row r="733" spans="3:11">
      <c r="C733" s="32"/>
      <c r="E733" s="56"/>
      <c r="F733" s="56"/>
      <c r="G733" s="46"/>
      <c r="H733" s="56"/>
      <c r="I733" s="46"/>
      <c r="J733" s="54"/>
      <c r="K733" s="58"/>
    </row>
    <row r="734" spans="3:11">
      <c r="C734" s="32"/>
      <c r="E734" s="56"/>
      <c r="F734" s="56"/>
      <c r="G734" s="46"/>
      <c r="H734" s="56"/>
      <c r="I734" s="46"/>
      <c r="J734" s="54"/>
      <c r="K734" s="58"/>
    </row>
    <row r="735" spans="3:11">
      <c r="C735" s="32"/>
      <c r="E735" s="56"/>
      <c r="F735" s="56"/>
      <c r="G735" s="46"/>
      <c r="H735" s="56"/>
      <c r="I735" s="46"/>
      <c r="J735" s="54"/>
      <c r="K735" s="58"/>
    </row>
    <row r="736" spans="3:11">
      <c r="C736" s="32"/>
      <c r="E736" s="56"/>
      <c r="F736" s="56"/>
      <c r="G736" s="46"/>
      <c r="H736" s="56"/>
      <c r="I736" s="46"/>
      <c r="J736" s="54"/>
      <c r="K736" s="58"/>
    </row>
    <row r="737" spans="3:11">
      <c r="C737" s="32"/>
      <c r="E737" s="56"/>
      <c r="F737" s="56"/>
      <c r="G737" s="46"/>
      <c r="H737" s="56"/>
      <c r="I737" s="46"/>
      <c r="J737" s="54"/>
      <c r="K737" s="58"/>
    </row>
    <row r="738" spans="3:11">
      <c r="C738" s="32"/>
      <c r="E738" s="56"/>
      <c r="F738" s="56"/>
      <c r="G738" s="46"/>
      <c r="H738" s="56"/>
      <c r="I738" s="46"/>
      <c r="J738" s="54"/>
      <c r="K738" s="58"/>
    </row>
    <row r="739" spans="3:11">
      <c r="C739" s="32"/>
      <c r="E739" s="56"/>
      <c r="F739" s="56"/>
      <c r="G739" s="46"/>
      <c r="H739" s="56"/>
      <c r="I739" s="46"/>
      <c r="J739" s="54"/>
      <c r="K739" s="58"/>
    </row>
    <row r="740" spans="3:11">
      <c r="C740" s="32"/>
      <c r="E740" s="56"/>
      <c r="F740" s="56"/>
      <c r="G740" s="46"/>
      <c r="H740" s="56"/>
      <c r="I740" s="46"/>
      <c r="J740" s="54"/>
      <c r="K740" s="58"/>
    </row>
    <row r="741" spans="3:11">
      <c r="C741" s="32"/>
      <c r="E741" s="56"/>
      <c r="F741" s="56"/>
      <c r="G741" s="46"/>
      <c r="H741" s="56"/>
      <c r="I741" s="46"/>
      <c r="J741" s="54"/>
      <c r="K741" s="58"/>
    </row>
    <row r="742" spans="3:11">
      <c r="C742" s="32"/>
      <c r="E742" s="56"/>
      <c r="F742" s="56"/>
      <c r="G742" s="46"/>
      <c r="H742" s="56"/>
      <c r="I742" s="46"/>
      <c r="J742" s="54"/>
      <c r="K742" s="58"/>
    </row>
    <row r="743" spans="3:11">
      <c r="C743" s="32"/>
      <c r="E743" s="56"/>
      <c r="F743" s="56"/>
      <c r="G743" s="46"/>
      <c r="H743" s="56"/>
      <c r="I743" s="46"/>
      <c r="J743" s="54"/>
      <c r="K743" s="58"/>
    </row>
    <row r="744" spans="3:11">
      <c r="C744" s="32"/>
      <c r="E744" s="56"/>
      <c r="F744" s="56"/>
      <c r="G744" s="46"/>
      <c r="H744" s="56"/>
      <c r="I744" s="46"/>
      <c r="J744" s="54"/>
      <c r="K744" s="58"/>
    </row>
    <row r="745" spans="3:11">
      <c r="C745" s="32"/>
      <c r="E745" s="56"/>
      <c r="F745" s="56"/>
      <c r="G745" s="46"/>
      <c r="H745" s="56"/>
      <c r="I745" s="46"/>
      <c r="J745" s="54"/>
      <c r="K745" s="58"/>
    </row>
    <row r="746" spans="3:11">
      <c r="C746" s="32"/>
      <c r="E746" s="56"/>
      <c r="F746" s="56"/>
      <c r="G746" s="46"/>
      <c r="H746" s="56"/>
      <c r="I746" s="46"/>
      <c r="J746" s="54"/>
      <c r="K746" s="58"/>
    </row>
    <row r="747" spans="3:11">
      <c r="C747" s="32"/>
      <c r="E747" s="56"/>
      <c r="F747" s="56"/>
      <c r="G747" s="46"/>
      <c r="H747" s="56"/>
      <c r="I747" s="46"/>
      <c r="J747" s="54"/>
      <c r="K747" s="58"/>
    </row>
    <row r="748" spans="3:11">
      <c r="C748" s="32"/>
      <c r="E748" s="56"/>
      <c r="F748" s="56"/>
      <c r="G748" s="46"/>
      <c r="H748" s="56"/>
      <c r="I748" s="46"/>
      <c r="J748" s="54"/>
      <c r="K748" s="58"/>
    </row>
    <row r="749" spans="3:11">
      <c r="C749" s="32"/>
      <c r="E749" s="56"/>
      <c r="F749" s="56"/>
      <c r="G749" s="46"/>
      <c r="H749" s="56"/>
      <c r="I749" s="46"/>
      <c r="J749" s="54"/>
      <c r="K749" s="58"/>
    </row>
    <row r="750" spans="3:11">
      <c r="C750" s="32"/>
      <c r="E750" s="56"/>
      <c r="F750" s="56"/>
      <c r="G750" s="46"/>
      <c r="H750" s="56"/>
      <c r="I750" s="46"/>
      <c r="J750" s="54"/>
      <c r="K750" s="58"/>
    </row>
    <row r="751" spans="3:11">
      <c r="C751" s="32"/>
      <c r="E751" s="56"/>
      <c r="F751" s="56"/>
      <c r="G751" s="46"/>
      <c r="H751" s="56"/>
      <c r="I751" s="46"/>
      <c r="J751" s="54"/>
      <c r="K751" s="58"/>
    </row>
    <row r="752" spans="3:11">
      <c r="C752" s="32"/>
      <c r="E752" s="56"/>
      <c r="F752" s="56"/>
      <c r="G752" s="46"/>
      <c r="H752" s="56"/>
      <c r="I752" s="46"/>
      <c r="J752" s="54"/>
      <c r="K752" s="58"/>
    </row>
    <row r="753" spans="3:11">
      <c r="C753" s="32"/>
      <c r="E753" s="56"/>
      <c r="F753" s="56"/>
      <c r="G753" s="46"/>
      <c r="H753" s="56"/>
      <c r="I753" s="46"/>
      <c r="J753" s="54"/>
      <c r="K753" s="58"/>
    </row>
    <row r="754" spans="3:11">
      <c r="C754" s="32"/>
      <c r="E754" s="56"/>
      <c r="F754" s="56"/>
      <c r="G754" s="46"/>
      <c r="H754" s="56"/>
      <c r="I754" s="46"/>
      <c r="J754" s="54"/>
      <c r="K754" s="58"/>
    </row>
    <row r="755" spans="3:11">
      <c r="C755" s="32"/>
      <c r="E755" s="56"/>
      <c r="F755" s="56"/>
      <c r="G755" s="46"/>
      <c r="H755" s="56"/>
      <c r="I755" s="46"/>
      <c r="J755" s="54"/>
      <c r="K755" s="58"/>
    </row>
    <row r="756" spans="3:11">
      <c r="C756" s="32"/>
      <c r="E756" s="56"/>
      <c r="F756" s="56"/>
      <c r="G756" s="46"/>
      <c r="H756" s="56"/>
      <c r="I756" s="46"/>
      <c r="J756" s="54"/>
      <c r="K756" s="58"/>
    </row>
    <row r="757" spans="3:11">
      <c r="C757" s="32"/>
      <c r="E757" s="56"/>
      <c r="F757" s="56"/>
      <c r="G757" s="46"/>
      <c r="H757" s="56"/>
      <c r="I757" s="46"/>
      <c r="J757" s="54"/>
      <c r="K757" s="58"/>
    </row>
    <row r="758" spans="3:11">
      <c r="C758" s="32"/>
      <c r="E758" s="56"/>
      <c r="F758" s="56"/>
      <c r="G758" s="46"/>
      <c r="H758" s="56"/>
      <c r="I758" s="46"/>
      <c r="J758" s="54"/>
      <c r="K758" s="58"/>
    </row>
    <row r="759" spans="3:11">
      <c r="C759" s="32"/>
      <c r="E759" s="56"/>
      <c r="F759" s="56"/>
      <c r="G759" s="46"/>
      <c r="H759" s="56"/>
      <c r="I759" s="46"/>
      <c r="J759" s="54"/>
      <c r="K759" s="58"/>
    </row>
    <row r="760" spans="3:11">
      <c r="C760" s="32"/>
      <c r="E760" s="56"/>
      <c r="F760" s="56"/>
      <c r="G760" s="46"/>
      <c r="H760" s="56"/>
      <c r="I760" s="46"/>
      <c r="J760" s="54"/>
      <c r="K760" s="58"/>
    </row>
    <row r="761" spans="3:11">
      <c r="C761" s="32"/>
      <c r="E761" s="56"/>
      <c r="F761" s="56"/>
      <c r="G761" s="46"/>
      <c r="H761" s="56"/>
      <c r="I761" s="46"/>
      <c r="J761" s="54"/>
      <c r="K761" s="58"/>
    </row>
    <row r="762" spans="3:11">
      <c r="C762" s="32"/>
      <c r="E762" s="56"/>
      <c r="F762" s="56"/>
      <c r="G762" s="46"/>
      <c r="H762" s="56"/>
      <c r="I762" s="46"/>
      <c r="J762" s="54"/>
      <c r="K762" s="58"/>
    </row>
    <row r="763" spans="3:11">
      <c r="C763" s="32"/>
      <c r="E763" s="56"/>
      <c r="F763" s="56"/>
      <c r="G763" s="46"/>
      <c r="H763" s="56"/>
      <c r="I763" s="46"/>
      <c r="J763" s="54"/>
      <c r="K763" s="58"/>
    </row>
    <row r="764" spans="3:11">
      <c r="C764" s="32"/>
      <c r="E764" s="56"/>
      <c r="F764" s="56"/>
      <c r="G764" s="46"/>
      <c r="H764" s="56"/>
      <c r="I764" s="46"/>
      <c r="J764" s="54"/>
      <c r="K764" s="58"/>
    </row>
    <row r="765" spans="3:11">
      <c r="C765" s="32"/>
      <c r="E765" s="56"/>
      <c r="F765" s="56"/>
      <c r="G765" s="46"/>
      <c r="H765" s="56"/>
      <c r="I765" s="46"/>
      <c r="J765" s="54"/>
      <c r="K765" s="58"/>
    </row>
    <row r="766" spans="3:11">
      <c r="C766" s="32"/>
      <c r="E766" s="56"/>
      <c r="F766" s="56"/>
      <c r="G766" s="46"/>
      <c r="H766" s="56"/>
      <c r="I766" s="46"/>
      <c r="J766" s="54"/>
      <c r="K766" s="58"/>
    </row>
    <row r="767" spans="3:11">
      <c r="C767" s="32"/>
      <c r="E767" s="56"/>
      <c r="F767" s="56"/>
      <c r="G767" s="46"/>
      <c r="H767" s="56"/>
      <c r="I767" s="46"/>
      <c r="J767" s="54"/>
      <c r="K767" s="58"/>
    </row>
    <row r="768" spans="3:11">
      <c r="C768" s="32"/>
      <c r="E768" s="56"/>
      <c r="F768" s="56"/>
      <c r="G768" s="46"/>
      <c r="H768" s="56"/>
      <c r="I768" s="46"/>
      <c r="J768" s="54"/>
      <c r="K768" s="58"/>
    </row>
    <row r="769" spans="3:11">
      <c r="C769" s="32"/>
      <c r="E769" s="56"/>
      <c r="F769" s="56"/>
      <c r="G769" s="46"/>
      <c r="H769" s="56"/>
      <c r="I769" s="46"/>
      <c r="J769" s="54"/>
      <c r="K769" s="58"/>
    </row>
    <row r="770" spans="3:11">
      <c r="C770" s="32"/>
      <c r="E770" s="56"/>
      <c r="F770" s="56"/>
      <c r="G770" s="46"/>
      <c r="H770" s="56"/>
      <c r="I770" s="46"/>
      <c r="J770" s="54"/>
      <c r="K770" s="58"/>
    </row>
    <row r="771" spans="3:11">
      <c r="C771" s="32"/>
      <c r="E771" s="56"/>
      <c r="F771" s="56"/>
      <c r="G771" s="46"/>
      <c r="H771" s="56"/>
      <c r="I771" s="46"/>
      <c r="J771" s="54"/>
      <c r="K771" s="58"/>
    </row>
    <row r="772" spans="3:11">
      <c r="C772" s="32"/>
      <c r="E772" s="56"/>
      <c r="F772" s="56"/>
      <c r="G772" s="46"/>
      <c r="H772" s="56"/>
      <c r="I772" s="46"/>
      <c r="J772" s="54"/>
      <c r="K772" s="58"/>
    </row>
    <row r="773" spans="3:11">
      <c r="C773" s="32"/>
      <c r="E773" s="56"/>
      <c r="F773" s="56"/>
      <c r="G773" s="46"/>
      <c r="H773" s="56"/>
      <c r="I773" s="46"/>
      <c r="J773" s="54"/>
      <c r="K773" s="58"/>
    </row>
    <row r="774" spans="3:11">
      <c r="C774" s="32"/>
      <c r="E774" s="56"/>
      <c r="F774" s="56"/>
      <c r="G774" s="46"/>
      <c r="H774" s="56"/>
      <c r="I774" s="46"/>
      <c r="J774" s="54"/>
      <c r="K774" s="58"/>
    </row>
    <row r="775" spans="3:11">
      <c r="C775" s="32"/>
      <c r="E775" s="56"/>
      <c r="F775" s="56"/>
      <c r="G775" s="46"/>
      <c r="H775" s="56"/>
      <c r="I775" s="46"/>
      <c r="J775" s="54"/>
      <c r="K775" s="58"/>
    </row>
    <row r="776" spans="3:11">
      <c r="C776" s="32"/>
      <c r="E776" s="56"/>
      <c r="F776" s="56"/>
      <c r="G776" s="46"/>
      <c r="H776" s="56"/>
      <c r="I776" s="46"/>
      <c r="J776" s="54"/>
      <c r="K776" s="58"/>
    </row>
    <row r="777" spans="3:11">
      <c r="C777" s="32"/>
      <c r="E777" s="56"/>
      <c r="F777" s="56"/>
      <c r="G777" s="46"/>
      <c r="H777" s="56"/>
      <c r="I777" s="46"/>
      <c r="J777" s="54"/>
      <c r="K777" s="58"/>
    </row>
    <row r="778" spans="3:11">
      <c r="C778" s="32"/>
      <c r="E778" s="56"/>
      <c r="F778" s="56"/>
      <c r="G778" s="46"/>
      <c r="H778" s="56"/>
      <c r="I778" s="46"/>
      <c r="J778" s="54"/>
      <c r="K778" s="58"/>
    </row>
    <row r="779" spans="3:11">
      <c r="C779" s="32"/>
      <c r="E779" s="56"/>
      <c r="F779" s="56"/>
      <c r="G779" s="46"/>
      <c r="H779" s="56"/>
      <c r="I779" s="46"/>
      <c r="J779" s="54"/>
      <c r="K779" s="58"/>
    </row>
    <row r="780" spans="3:11">
      <c r="C780" s="32"/>
      <c r="E780" s="56"/>
      <c r="F780" s="56"/>
      <c r="G780" s="46"/>
      <c r="H780" s="56"/>
      <c r="I780" s="46"/>
      <c r="J780" s="54"/>
      <c r="K780" s="58"/>
    </row>
    <row r="781" spans="3:11">
      <c r="C781" s="32"/>
      <c r="E781" s="56"/>
      <c r="F781" s="56"/>
      <c r="G781" s="46"/>
      <c r="H781" s="56"/>
      <c r="I781" s="46"/>
      <c r="J781" s="54"/>
      <c r="K781" s="58"/>
    </row>
    <row r="782" spans="3:11">
      <c r="C782" s="32"/>
      <c r="E782" s="56"/>
      <c r="F782" s="56"/>
      <c r="G782" s="46"/>
      <c r="H782" s="56"/>
      <c r="I782" s="46"/>
      <c r="J782" s="54"/>
      <c r="K782" s="58"/>
    </row>
    <row r="783" spans="3:11">
      <c r="C783" s="32"/>
      <c r="E783" s="56"/>
      <c r="F783" s="56"/>
      <c r="G783" s="46"/>
      <c r="H783" s="56"/>
      <c r="I783" s="46"/>
      <c r="J783" s="54"/>
      <c r="K783" s="58"/>
    </row>
    <row r="784" spans="3:11">
      <c r="C784" s="32"/>
      <c r="E784" s="56"/>
      <c r="F784" s="56"/>
      <c r="G784" s="46"/>
      <c r="H784" s="56"/>
      <c r="I784" s="46"/>
      <c r="J784" s="54"/>
      <c r="K784" s="58"/>
    </row>
    <row r="785" spans="3:11">
      <c r="C785" s="32"/>
      <c r="E785" s="56"/>
      <c r="F785" s="56"/>
      <c r="G785" s="46"/>
      <c r="H785" s="56"/>
      <c r="I785" s="46"/>
      <c r="J785" s="54"/>
      <c r="K785" s="58"/>
    </row>
    <row r="786" spans="3:11">
      <c r="C786" s="32"/>
      <c r="E786" s="56"/>
      <c r="F786" s="56"/>
      <c r="G786" s="46"/>
      <c r="H786" s="56"/>
      <c r="I786" s="46"/>
      <c r="J786" s="54"/>
      <c r="K786" s="58"/>
    </row>
    <row r="787" spans="3:11">
      <c r="C787" s="32"/>
      <c r="E787" s="56"/>
      <c r="F787" s="56"/>
      <c r="G787" s="46"/>
      <c r="H787" s="56"/>
      <c r="I787" s="46"/>
      <c r="J787" s="54"/>
      <c r="K787" s="58"/>
    </row>
    <row r="788" spans="3:11">
      <c r="C788" s="32"/>
      <c r="E788" s="56"/>
      <c r="F788" s="56"/>
      <c r="G788" s="46"/>
      <c r="H788" s="56"/>
      <c r="I788" s="46"/>
      <c r="J788" s="54"/>
      <c r="K788" s="58"/>
    </row>
    <row r="789" spans="3:11">
      <c r="C789" s="32"/>
      <c r="E789" s="56"/>
      <c r="F789" s="56"/>
      <c r="G789" s="46"/>
      <c r="H789" s="56"/>
      <c r="I789" s="46"/>
      <c r="J789" s="54"/>
      <c r="K789" s="58"/>
    </row>
    <row r="790" spans="3:11">
      <c r="C790" s="32"/>
      <c r="E790" s="56"/>
      <c r="F790" s="56"/>
      <c r="G790" s="46"/>
      <c r="H790" s="56"/>
      <c r="I790" s="46"/>
      <c r="J790" s="54"/>
      <c r="K790" s="58"/>
    </row>
    <row r="791" spans="3:11">
      <c r="C791" s="32"/>
      <c r="E791" s="56"/>
      <c r="F791" s="56"/>
      <c r="G791" s="46"/>
      <c r="H791" s="56"/>
      <c r="I791" s="46"/>
      <c r="J791" s="54"/>
      <c r="K791" s="58"/>
    </row>
    <row r="792" spans="3:11">
      <c r="C792" s="32"/>
      <c r="E792" s="56"/>
      <c r="F792" s="56"/>
      <c r="G792" s="46"/>
      <c r="H792" s="56"/>
      <c r="I792" s="46"/>
      <c r="J792" s="54"/>
      <c r="K792" s="58"/>
    </row>
    <row r="793" spans="3:11">
      <c r="C793" s="32"/>
      <c r="E793" s="56"/>
      <c r="F793" s="56"/>
      <c r="G793" s="46"/>
      <c r="H793" s="56"/>
      <c r="I793" s="46"/>
      <c r="J793" s="54"/>
      <c r="K793" s="58"/>
    </row>
    <row r="794" spans="3:11">
      <c r="C794" s="32"/>
      <c r="E794" s="56"/>
      <c r="F794" s="56"/>
      <c r="G794" s="46"/>
      <c r="H794" s="56"/>
      <c r="I794" s="46"/>
      <c r="J794" s="54"/>
      <c r="K794" s="58"/>
    </row>
    <row r="795" spans="3:11">
      <c r="C795" s="32"/>
      <c r="E795" s="56"/>
      <c r="F795" s="56"/>
      <c r="G795" s="46"/>
      <c r="H795" s="56"/>
      <c r="I795" s="46"/>
      <c r="J795" s="54"/>
      <c r="K795" s="58"/>
    </row>
    <row r="796" spans="3:11">
      <c r="C796" s="32"/>
      <c r="E796" s="56"/>
      <c r="F796" s="56"/>
      <c r="G796" s="46"/>
      <c r="H796" s="56"/>
      <c r="I796" s="46"/>
      <c r="J796" s="54"/>
      <c r="K796" s="58"/>
    </row>
    <row r="797" spans="3:11">
      <c r="C797" s="32"/>
      <c r="E797" s="56"/>
      <c r="F797" s="56"/>
      <c r="G797" s="46"/>
      <c r="H797" s="56"/>
      <c r="I797" s="46"/>
      <c r="J797" s="54"/>
      <c r="K797" s="58"/>
    </row>
    <row r="798" spans="3:11">
      <c r="C798" s="32"/>
      <c r="E798" s="56"/>
      <c r="F798" s="56"/>
      <c r="G798" s="46"/>
      <c r="H798" s="56"/>
      <c r="I798" s="46"/>
      <c r="J798" s="54"/>
      <c r="K798" s="58"/>
    </row>
    <row r="799" spans="3:11">
      <c r="C799" s="32"/>
      <c r="E799" s="56"/>
      <c r="F799" s="56"/>
      <c r="G799" s="46"/>
      <c r="H799" s="56"/>
      <c r="I799" s="46"/>
      <c r="J799" s="54"/>
      <c r="K799" s="58"/>
    </row>
    <row r="800" spans="3:11">
      <c r="C800" s="32"/>
      <c r="E800" s="56"/>
      <c r="F800" s="56"/>
      <c r="G800" s="46"/>
      <c r="H800" s="56"/>
      <c r="I800" s="46"/>
      <c r="J800" s="54"/>
      <c r="K800" s="58"/>
    </row>
    <row r="801" spans="3:11">
      <c r="C801" s="32"/>
      <c r="E801" s="56"/>
      <c r="F801" s="56"/>
      <c r="G801" s="46"/>
      <c r="H801" s="56"/>
      <c r="I801" s="46"/>
      <c r="J801" s="54"/>
      <c r="K801" s="58"/>
    </row>
    <row r="802" spans="3:11">
      <c r="C802" s="32"/>
      <c r="E802" s="56"/>
      <c r="F802" s="56"/>
      <c r="G802" s="46"/>
      <c r="H802" s="56"/>
      <c r="I802" s="46"/>
      <c r="J802" s="54"/>
      <c r="K802" s="58"/>
    </row>
    <row r="803" spans="3:11">
      <c r="C803" s="32"/>
      <c r="E803" s="56"/>
      <c r="F803" s="56"/>
      <c r="G803" s="46"/>
      <c r="H803" s="56"/>
      <c r="I803" s="46"/>
      <c r="J803" s="54"/>
      <c r="K803" s="58"/>
    </row>
    <row r="804" spans="3:11">
      <c r="C804" s="32"/>
      <c r="E804" s="56"/>
      <c r="F804" s="56"/>
      <c r="G804" s="46"/>
      <c r="H804" s="56"/>
      <c r="I804" s="46"/>
      <c r="J804" s="54"/>
      <c r="K804" s="58"/>
    </row>
    <row r="805" spans="3:11">
      <c r="C805" s="32"/>
      <c r="E805" s="56"/>
      <c r="F805" s="56"/>
      <c r="G805" s="46"/>
      <c r="H805" s="56"/>
      <c r="I805" s="46"/>
      <c r="J805" s="54"/>
      <c r="K805" s="58"/>
    </row>
    <row r="806" spans="3:11">
      <c r="C806" s="32"/>
      <c r="E806" s="56"/>
      <c r="F806" s="56"/>
      <c r="G806" s="46"/>
      <c r="H806" s="56"/>
      <c r="I806" s="46"/>
      <c r="J806" s="54"/>
      <c r="K806" s="58"/>
    </row>
    <row r="807" spans="3:11">
      <c r="C807" s="32"/>
      <c r="E807" s="56"/>
      <c r="F807" s="56"/>
      <c r="G807" s="46"/>
      <c r="H807" s="56"/>
      <c r="I807" s="46"/>
      <c r="J807" s="54"/>
      <c r="K807" s="58"/>
    </row>
    <row r="808" spans="3:11">
      <c r="C808" s="32"/>
      <c r="E808" s="56"/>
      <c r="F808" s="56"/>
      <c r="G808" s="46"/>
      <c r="H808" s="56"/>
      <c r="I808" s="46"/>
      <c r="J808" s="54"/>
      <c r="K808" s="58"/>
    </row>
    <row r="809" spans="3:11">
      <c r="C809" s="32"/>
      <c r="E809" s="56"/>
      <c r="F809" s="56"/>
      <c r="G809" s="46"/>
      <c r="H809" s="56"/>
      <c r="I809" s="46"/>
      <c r="J809" s="54"/>
      <c r="K809" s="58"/>
    </row>
    <row r="810" spans="3:11">
      <c r="C810" s="32"/>
      <c r="E810" s="56"/>
      <c r="F810" s="56"/>
      <c r="G810" s="46"/>
      <c r="H810" s="56"/>
      <c r="I810" s="46"/>
      <c r="J810" s="54"/>
      <c r="K810" s="58"/>
    </row>
    <row r="811" spans="3:11">
      <c r="C811" s="32"/>
      <c r="E811" s="56"/>
      <c r="F811" s="56"/>
      <c r="G811" s="46"/>
      <c r="H811" s="56"/>
      <c r="I811" s="46"/>
      <c r="J811" s="54"/>
      <c r="K811" s="58"/>
    </row>
    <row r="812" spans="3:11">
      <c r="C812" s="32"/>
      <c r="E812" s="56"/>
      <c r="F812" s="56"/>
      <c r="G812" s="46"/>
      <c r="H812" s="56"/>
      <c r="I812" s="46"/>
      <c r="J812" s="54"/>
      <c r="K812" s="58"/>
    </row>
    <row r="813" spans="3:11">
      <c r="C813" s="32"/>
      <c r="E813" s="56"/>
      <c r="F813" s="56"/>
      <c r="G813" s="46"/>
      <c r="H813" s="56"/>
      <c r="I813" s="46"/>
      <c r="J813" s="54"/>
      <c r="K813" s="58"/>
    </row>
    <row r="814" spans="3:11">
      <c r="C814" s="32"/>
      <c r="E814" s="56"/>
      <c r="F814" s="56"/>
      <c r="G814" s="46"/>
      <c r="H814" s="56"/>
      <c r="I814" s="46"/>
      <c r="J814" s="54"/>
      <c r="K814" s="58"/>
    </row>
    <row r="815" spans="3:11">
      <c r="C815" s="32"/>
      <c r="E815" s="56"/>
      <c r="F815" s="56"/>
      <c r="G815" s="46"/>
      <c r="H815" s="56"/>
      <c r="I815" s="46"/>
      <c r="J815" s="54"/>
      <c r="K815" s="58"/>
    </row>
    <row r="816" spans="3:11">
      <c r="C816" s="32"/>
      <c r="E816" s="56"/>
      <c r="F816" s="56"/>
      <c r="G816" s="46"/>
      <c r="H816" s="56"/>
      <c r="I816" s="46"/>
      <c r="J816" s="54"/>
      <c r="K816" s="58"/>
    </row>
    <row r="817" spans="3:11">
      <c r="C817" s="32"/>
      <c r="E817" s="56"/>
      <c r="F817" s="56"/>
      <c r="G817" s="46"/>
      <c r="H817" s="56"/>
      <c r="I817" s="46"/>
      <c r="J817" s="54"/>
      <c r="K817" s="58"/>
    </row>
    <row r="818" spans="3:11">
      <c r="C818" s="32"/>
      <c r="E818" s="56"/>
      <c r="F818" s="56"/>
      <c r="G818" s="46"/>
      <c r="H818" s="56"/>
      <c r="I818" s="46"/>
      <c r="J818" s="54"/>
      <c r="K818" s="58"/>
    </row>
    <row r="819" spans="3:11">
      <c r="C819" s="32"/>
      <c r="E819" s="56"/>
      <c r="F819" s="56"/>
      <c r="G819" s="46"/>
      <c r="H819" s="56"/>
      <c r="I819" s="46"/>
      <c r="J819" s="54"/>
      <c r="K819" s="58"/>
    </row>
    <row r="820" spans="3:11">
      <c r="C820" s="32"/>
      <c r="E820" s="56"/>
      <c r="F820" s="56"/>
      <c r="G820" s="46"/>
      <c r="H820" s="56"/>
      <c r="I820" s="46"/>
      <c r="J820" s="54"/>
      <c r="K820" s="58"/>
    </row>
    <row r="821" spans="3:11">
      <c r="C821" s="32"/>
      <c r="E821" s="56"/>
      <c r="F821" s="56"/>
      <c r="G821" s="46"/>
      <c r="H821" s="56"/>
      <c r="I821" s="46"/>
      <c r="J821" s="54"/>
      <c r="K821" s="58"/>
    </row>
    <row r="822" spans="3:11">
      <c r="C822" s="32"/>
      <c r="E822" s="56"/>
      <c r="F822" s="56"/>
      <c r="G822" s="46"/>
      <c r="H822" s="56"/>
      <c r="I822" s="46"/>
      <c r="J822" s="54"/>
      <c r="K822" s="58"/>
    </row>
    <row r="823" spans="3:11">
      <c r="C823" s="32"/>
      <c r="E823" s="56"/>
      <c r="F823" s="56"/>
      <c r="G823" s="46"/>
      <c r="H823" s="56"/>
      <c r="I823" s="46"/>
      <c r="J823" s="54"/>
      <c r="K823" s="58"/>
    </row>
    <row r="824" spans="3:11">
      <c r="C824" s="32"/>
      <c r="E824" s="56"/>
      <c r="F824" s="56"/>
      <c r="G824" s="46"/>
      <c r="H824" s="56"/>
      <c r="I824" s="46"/>
      <c r="J824" s="54"/>
      <c r="K824" s="58"/>
    </row>
    <row r="825" spans="3:11">
      <c r="C825" s="32"/>
      <c r="E825" s="56"/>
      <c r="F825" s="56"/>
      <c r="G825" s="46"/>
      <c r="H825" s="56"/>
      <c r="I825" s="46"/>
      <c r="J825" s="54"/>
      <c r="K825" s="58"/>
    </row>
    <row r="826" spans="3:11">
      <c r="C826" s="32"/>
      <c r="E826" s="56"/>
      <c r="F826" s="56"/>
      <c r="G826" s="46"/>
      <c r="H826" s="56"/>
      <c r="I826" s="46"/>
      <c r="J826" s="54"/>
      <c r="K826" s="58"/>
    </row>
    <row r="827" spans="3:11">
      <c r="C827" s="32"/>
      <c r="E827" s="56"/>
      <c r="F827" s="56"/>
      <c r="G827" s="46"/>
      <c r="H827" s="56"/>
      <c r="I827" s="46"/>
      <c r="J827" s="54"/>
      <c r="K827" s="58"/>
    </row>
    <row r="828" spans="3:11">
      <c r="C828" s="32"/>
      <c r="E828" s="56"/>
      <c r="F828" s="56"/>
      <c r="G828" s="46"/>
      <c r="H828" s="56"/>
      <c r="I828" s="46"/>
      <c r="J828" s="54"/>
      <c r="K828" s="58"/>
    </row>
    <row r="829" spans="3:11">
      <c r="C829" s="32"/>
      <c r="E829" s="56"/>
      <c r="F829" s="56"/>
      <c r="G829" s="46"/>
      <c r="H829" s="56"/>
      <c r="I829" s="46"/>
      <c r="J829" s="54"/>
      <c r="K829" s="58"/>
    </row>
    <row r="830" spans="3:11">
      <c r="C830" s="32"/>
      <c r="E830" s="56"/>
      <c r="F830" s="56"/>
      <c r="G830" s="46"/>
      <c r="H830" s="56"/>
      <c r="I830" s="46"/>
      <c r="J830" s="54"/>
      <c r="K830" s="58"/>
    </row>
    <row r="831" spans="3:11">
      <c r="C831" s="32"/>
      <c r="E831" s="56"/>
      <c r="F831" s="56"/>
      <c r="G831" s="46"/>
      <c r="H831" s="56"/>
      <c r="I831" s="46"/>
      <c r="J831" s="54"/>
      <c r="K831" s="58"/>
    </row>
    <row r="832" spans="3:11">
      <c r="C832" s="32"/>
      <c r="E832" s="56"/>
      <c r="F832" s="56"/>
      <c r="G832" s="46"/>
      <c r="H832" s="56"/>
      <c r="I832" s="46"/>
      <c r="J832" s="54"/>
      <c r="K832" s="58"/>
    </row>
    <row r="833" spans="3:11">
      <c r="C833" s="32"/>
      <c r="E833" s="56"/>
      <c r="F833" s="56"/>
      <c r="G833" s="46"/>
      <c r="H833" s="56"/>
      <c r="I833" s="46"/>
      <c r="J833" s="54"/>
      <c r="K833" s="58"/>
    </row>
    <row r="834" spans="3:11">
      <c r="C834" s="32"/>
      <c r="E834" s="56"/>
      <c r="F834" s="56"/>
      <c r="G834" s="46"/>
      <c r="H834" s="56"/>
      <c r="I834" s="46"/>
      <c r="J834" s="54"/>
      <c r="K834" s="58"/>
    </row>
    <row r="835" spans="3:11">
      <c r="C835" s="32"/>
      <c r="E835" s="56"/>
      <c r="F835" s="56"/>
      <c r="G835" s="46"/>
      <c r="H835" s="56"/>
      <c r="I835" s="46"/>
      <c r="J835" s="54"/>
      <c r="K835" s="58"/>
    </row>
    <row r="836" spans="3:11">
      <c r="C836" s="32"/>
      <c r="E836" s="56"/>
      <c r="F836" s="56"/>
      <c r="G836" s="46"/>
      <c r="H836" s="56"/>
      <c r="I836" s="46"/>
      <c r="J836" s="54"/>
      <c r="K836" s="58"/>
    </row>
    <row r="837" spans="3:11">
      <c r="C837" s="32"/>
      <c r="E837" s="56"/>
      <c r="F837" s="56"/>
      <c r="G837" s="46"/>
      <c r="H837" s="56"/>
      <c r="I837" s="46"/>
      <c r="J837" s="54"/>
      <c r="K837" s="58"/>
    </row>
    <row r="838" spans="3:11">
      <c r="C838" s="32"/>
      <c r="E838" s="56"/>
      <c r="F838" s="56"/>
      <c r="G838" s="46"/>
      <c r="H838" s="56"/>
      <c r="I838" s="46"/>
      <c r="J838" s="54"/>
      <c r="K838" s="58"/>
    </row>
    <row r="839" spans="3:11">
      <c r="C839" s="32"/>
      <c r="E839" s="56"/>
      <c r="F839" s="56"/>
      <c r="G839" s="46"/>
      <c r="H839" s="56"/>
      <c r="I839" s="46"/>
      <c r="J839" s="54"/>
      <c r="K839" s="58"/>
    </row>
    <row r="840" spans="3:11">
      <c r="C840" s="32"/>
      <c r="E840" s="56"/>
      <c r="F840" s="56"/>
      <c r="G840" s="46"/>
      <c r="H840" s="56"/>
      <c r="I840" s="46"/>
      <c r="J840" s="54"/>
      <c r="K840" s="58"/>
    </row>
    <row r="841" spans="3:11">
      <c r="C841" s="32"/>
      <c r="E841" s="56"/>
      <c r="F841" s="56"/>
      <c r="G841" s="46"/>
      <c r="H841" s="56"/>
      <c r="I841" s="46"/>
      <c r="J841" s="54"/>
      <c r="K841" s="58"/>
    </row>
    <row r="842" spans="3:11">
      <c r="C842" s="32"/>
      <c r="E842" s="56"/>
      <c r="F842" s="56"/>
      <c r="G842" s="46"/>
      <c r="H842" s="56"/>
      <c r="I842" s="46"/>
      <c r="J842" s="54"/>
      <c r="K842" s="58"/>
    </row>
    <row r="843" spans="3:11">
      <c r="C843" s="32"/>
      <c r="E843" s="56"/>
      <c r="F843" s="56"/>
      <c r="G843" s="46"/>
      <c r="H843" s="56"/>
      <c r="I843" s="46"/>
      <c r="J843" s="54"/>
      <c r="K843" s="58"/>
    </row>
    <row r="844" spans="3:11">
      <c r="C844" s="32"/>
      <c r="E844" s="56"/>
      <c r="F844" s="56"/>
      <c r="G844" s="46"/>
      <c r="H844" s="56"/>
      <c r="I844" s="46"/>
      <c r="J844" s="54"/>
      <c r="K844" s="58"/>
    </row>
    <row r="845" spans="3:11">
      <c r="C845" s="32"/>
      <c r="E845" s="56"/>
      <c r="F845" s="56"/>
      <c r="G845" s="46"/>
      <c r="H845" s="56"/>
      <c r="I845" s="46"/>
      <c r="J845" s="54"/>
      <c r="K845" s="58"/>
    </row>
    <row r="846" spans="3:11">
      <c r="C846" s="32"/>
      <c r="E846" s="56"/>
      <c r="F846" s="56"/>
      <c r="G846" s="46"/>
      <c r="H846" s="56"/>
      <c r="I846" s="46"/>
      <c r="J846" s="54"/>
      <c r="K846" s="58"/>
    </row>
    <row r="847" spans="3:11">
      <c r="C847" s="32"/>
      <c r="E847" s="56"/>
      <c r="F847" s="56"/>
      <c r="G847" s="46"/>
      <c r="H847" s="56"/>
      <c r="I847" s="46"/>
      <c r="J847" s="54"/>
      <c r="K847" s="58"/>
    </row>
    <row r="848" spans="3:11">
      <c r="C848" s="32"/>
      <c r="E848" s="56"/>
      <c r="F848" s="56"/>
      <c r="G848" s="46"/>
      <c r="H848" s="56"/>
      <c r="I848" s="46"/>
      <c r="J848" s="54"/>
      <c r="K848" s="58"/>
    </row>
    <row r="849" spans="3:11">
      <c r="C849" s="32"/>
      <c r="E849" s="56"/>
      <c r="F849" s="56"/>
      <c r="G849" s="46"/>
      <c r="H849" s="56"/>
      <c r="I849" s="46"/>
      <c r="J849" s="54"/>
      <c r="K849" s="58"/>
    </row>
    <row r="850" spans="3:11">
      <c r="C850" s="32"/>
      <c r="E850" s="56"/>
      <c r="F850" s="56"/>
      <c r="G850" s="46"/>
      <c r="H850" s="56"/>
      <c r="I850" s="46"/>
      <c r="J850" s="54"/>
      <c r="K850" s="58"/>
    </row>
    <row r="851" spans="3:11">
      <c r="C851" s="32"/>
      <c r="E851" s="56"/>
      <c r="F851" s="56"/>
      <c r="G851" s="46"/>
      <c r="H851" s="56"/>
      <c r="I851" s="46"/>
      <c r="J851" s="54"/>
      <c r="K851" s="58"/>
    </row>
    <row r="852" spans="3:11">
      <c r="C852" s="32"/>
      <c r="E852" s="56"/>
      <c r="F852" s="56"/>
      <c r="G852" s="46"/>
      <c r="H852" s="56"/>
      <c r="I852" s="46"/>
      <c r="J852" s="54"/>
      <c r="K852" s="58"/>
    </row>
    <row r="853" spans="3:11">
      <c r="C853" s="32"/>
      <c r="E853" s="56"/>
      <c r="F853" s="56"/>
      <c r="G853" s="46"/>
      <c r="H853" s="56"/>
      <c r="I853" s="46"/>
      <c r="J853" s="54"/>
      <c r="K853" s="58"/>
    </row>
    <row r="854" spans="3:11">
      <c r="C854" s="32"/>
      <c r="E854" s="56"/>
      <c r="F854" s="56"/>
      <c r="G854" s="46"/>
      <c r="H854" s="56"/>
      <c r="I854" s="46"/>
      <c r="J854" s="54"/>
      <c r="K854" s="58"/>
    </row>
    <row r="855" spans="3:11">
      <c r="C855" s="32"/>
      <c r="E855" s="56"/>
      <c r="F855" s="56"/>
      <c r="G855" s="46"/>
      <c r="H855" s="56"/>
      <c r="I855" s="46"/>
      <c r="J855" s="54"/>
      <c r="K855" s="58"/>
    </row>
    <row r="856" spans="3:11">
      <c r="C856" s="32"/>
      <c r="E856" s="56"/>
      <c r="F856" s="56"/>
      <c r="G856" s="46"/>
      <c r="H856" s="56"/>
      <c r="I856" s="46"/>
      <c r="J856" s="54"/>
      <c r="K856" s="58"/>
    </row>
    <row r="857" spans="3:11">
      <c r="C857" s="32"/>
      <c r="E857" s="56"/>
      <c r="F857" s="56"/>
      <c r="G857" s="46"/>
      <c r="H857" s="56"/>
      <c r="I857" s="46"/>
      <c r="J857" s="54"/>
      <c r="K857" s="58"/>
    </row>
    <row r="858" spans="3:11">
      <c r="C858" s="32"/>
      <c r="E858" s="56"/>
      <c r="F858" s="56"/>
      <c r="G858" s="46"/>
      <c r="H858" s="56"/>
      <c r="I858" s="46"/>
      <c r="J858" s="54"/>
      <c r="K858" s="58"/>
    </row>
    <row r="859" spans="3:11">
      <c r="C859" s="32"/>
      <c r="E859" s="56"/>
      <c r="F859" s="56"/>
      <c r="G859" s="46"/>
      <c r="H859" s="56"/>
      <c r="I859" s="46"/>
      <c r="J859" s="54"/>
      <c r="K859" s="58"/>
    </row>
    <row r="860" spans="3:11">
      <c r="C860" s="32"/>
      <c r="E860" s="56"/>
      <c r="F860" s="56"/>
      <c r="G860" s="46"/>
      <c r="H860" s="56"/>
      <c r="I860" s="46"/>
      <c r="J860" s="54"/>
      <c r="K860" s="58"/>
    </row>
    <row r="861" spans="3:11">
      <c r="C861" s="32"/>
      <c r="E861" s="56"/>
      <c r="F861" s="56"/>
      <c r="G861" s="46"/>
      <c r="H861" s="56"/>
      <c r="I861" s="46"/>
      <c r="J861" s="54"/>
      <c r="K861" s="58"/>
    </row>
    <row r="862" spans="3:11">
      <c r="C862" s="32"/>
      <c r="E862" s="56"/>
      <c r="F862" s="56"/>
      <c r="G862" s="46"/>
      <c r="H862" s="56"/>
      <c r="I862" s="46"/>
      <c r="J862" s="54"/>
      <c r="K862" s="58"/>
    </row>
    <row r="863" spans="3:11">
      <c r="C863" s="32"/>
      <c r="E863" s="56"/>
      <c r="F863" s="56"/>
      <c r="G863" s="46"/>
      <c r="H863" s="56"/>
      <c r="I863" s="46"/>
      <c r="J863" s="54"/>
      <c r="K863" s="58"/>
    </row>
    <row r="864" spans="3:11">
      <c r="C864" s="32"/>
      <c r="E864" s="56"/>
      <c r="F864" s="56"/>
      <c r="G864" s="46"/>
      <c r="H864" s="56"/>
      <c r="I864" s="46"/>
      <c r="J864" s="54"/>
      <c r="K864" s="58"/>
    </row>
    <row r="865" spans="3:11">
      <c r="C865" s="32"/>
      <c r="E865" s="56"/>
      <c r="F865" s="56"/>
      <c r="G865" s="46"/>
      <c r="H865" s="56"/>
      <c r="I865" s="46"/>
      <c r="J865" s="54"/>
      <c r="K865" s="58"/>
    </row>
    <row r="866" spans="3:11">
      <c r="C866" s="32"/>
      <c r="E866" s="56"/>
      <c r="F866" s="56"/>
      <c r="G866" s="46"/>
      <c r="H866" s="56"/>
      <c r="I866" s="46"/>
      <c r="J866" s="54"/>
      <c r="K866" s="58"/>
    </row>
    <row r="867" spans="3:11">
      <c r="C867" s="32"/>
      <c r="E867" s="56"/>
      <c r="F867" s="56"/>
      <c r="G867" s="46"/>
      <c r="H867" s="56"/>
      <c r="I867" s="46"/>
      <c r="J867" s="54"/>
      <c r="K867" s="58"/>
    </row>
    <row r="868" spans="3:11">
      <c r="C868" s="32"/>
      <c r="E868" s="56"/>
      <c r="F868" s="56"/>
      <c r="G868" s="46"/>
      <c r="H868" s="56"/>
      <c r="I868" s="46"/>
      <c r="J868" s="54"/>
      <c r="K868" s="58"/>
    </row>
    <row r="869" spans="3:11">
      <c r="C869" s="32"/>
      <c r="E869" s="56"/>
      <c r="F869" s="56"/>
      <c r="G869" s="46"/>
      <c r="H869" s="56"/>
      <c r="I869" s="46"/>
      <c r="J869" s="54"/>
      <c r="K869" s="58"/>
    </row>
    <row r="870" spans="3:11">
      <c r="C870" s="32"/>
      <c r="E870" s="56"/>
      <c r="F870" s="56"/>
      <c r="G870" s="46"/>
      <c r="H870" s="56"/>
      <c r="I870" s="46"/>
      <c r="J870" s="54"/>
      <c r="K870" s="58"/>
    </row>
    <row r="871" spans="3:11">
      <c r="C871" s="32"/>
      <c r="E871" s="56"/>
      <c r="F871" s="56"/>
      <c r="G871" s="46"/>
      <c r="H871" s="56"/>
      <c r="I871" s="46"/>
      <c r="J871" s="54"/>
      <c r="K871" s="58"/>
    </row>
    <row r="872" spans="3:11">
      <c r="C872" s="32"/>
      <c r="E872" s="56"/>
      <c r="F872" s="56"/>
      <c r="G872" s="46"/>
      <c r="H872" s="56"/>
      <c r="I872" s="46"/>
      <c r="J872" s="54"/>
      <c r="K872" s="58"/>
    </row>
    <row r="873" spans="3:11">
      <c r="C873" s="32"/>
      <c r="E873" s="56"/>
      <c r="F873" s="56"/>
      <c r="G873" s="46"/>
      <c r="H873" s="56"/>
      <c r="I873" s="46"/>
      <c r="J873" s="54"/>
      <c r="K873" s="58"/>
    </row>
    <row r="874" spans="3:11">
      <c r="C874" s="32"/>
      <c r="E874" s="56"/>
      <c r="F874" s="56"/>
      <c r="G874" s="46"/>
      <c r="H874" s="56"/>
      <c r="I874" s="46"/>
      <c r="J874" s="54"/>
      <c r="K874" s="58"/>
    </row>
    <row r="875" spans="3:11">
      <c r="C875" s="32"/>
      <c r="E875" s="56"/>
      <c r="F875" s="56"/>
      <c r="G875" s="46"/>
      <c r="H875" s="56"/>
      <c r="I875" s="46"/>
      <c r="J875" s="54"/>
      <c r="K875" s="58"/>
    </row>
    <row r="876" spans="3:11">
      <c r="C876" s="32"/>
      <c r="E876" s="56"/>
      <c r="F876" s="56"/>
      <c r="G876" s="46"/>
      <c r="H876" s="56"/>
      <c r="I876" s="46"/>
      <c r="J876" s="54"/>
      <c r="K876" s="58"/>
    </row>
    <row r="877" spans="3:11">
      <c r="C877" s="32"/>
      <c r="E877" s="56"/>
      <c r="F877" s="56"/>
      <c r="G877" s="46"/>
      <c r="H877" s="56"/>
      <c r="I877" s="46"/>
      <c r="J877" s="54"/>
      <c r="K877" s="58"/>
    </row>
    <row r="878" spans="3:11">
      <c r="C878" s="32"/>
      <c r="E878" s="56"/>
      <c r="F878" s="56"/>
      <c r="G878" s="46"/>
      <c r="H878" s="56"/>
      <c r="I878" s="46"/>
      <c r="J878" s="54"/>
      <c r="K878" s="58"/>
    </row>
    <row r="879" spans="3:11">
      <c r="C879" s="32"/>
      <c r="E879" s="56"/>
      <c r="F879" s="56"/>
      <c r="G879" s="46"/>
      <c r="H879" s="56"/>
      <c r="I879" s="46"/>
      <c r="J879" s="54"/>
      <c r="K879" s="58"/>
    </row>
    <row r="880" spans="3:11">
      <c r="C880" s="32"/>
      <c r="E880" s="56"/>
      <c r="F880" s="56"/>
      <c r="G880" s="46"/>
      <c r="H880" s="56"/>
      <c r="I880" s="46"/>
      <c r="J880" s="54"/>
      <c r="K880" s="58"/>
    </row>
    <row r="881" spans="3:11">
      <c r="C881" s="32"/>
      <c r="E881" s="56"/>
      <c r="F881" s="56"/>
      <c r="G881" s="46"/>
      <c r="H881" s="56"/>
      <c r="I881" s="46"/>
      <c r="J881" s="54"/>
      <c r="K881" s="58"/>
    </row>
    <row r="882" spans="3:11">
      <c r="C882" s="32"/>
      <c r="E882" s="56"/>
      <c r="F882" s="56"/>
      <c r="G882" s="46"/>
      <c r="H882" s="56"/>
      <c r="I882" s="46"/>
      <c r="J882" s="54"/>
      <c r="K882" s="58"/>
    </row>
    <row r="883" spans="3:11">
      <c r="C883" s="32"/>
      <c r="E883" s="56"/>
      <c r="F883" s="56"/>
      <c r="G883" s="46"/>
      <c r="H883" s="56"/>
      <c r="I883" s="46"/>
      <c r="J883" s="54"/>
      <c r="K883" s="58"/>
    </row>
    <row r="884" spans="3:11">
      <c r="C884" s="32"/>
      <c r="E884" s="56"/>
      <c r="F884" s="56"/>
      <c r="G884" s="46"/>
      <c r="H884" s="56"/>
      <c r="I884" s="46"/>
      <c r="J884" s="54"/>
      <c r="K884" s="58"/>
    </row>
    <row r="885" spans="3:11">
      <c r="C885" s="32"/>
      <c r="E885" s="56"/>
      <c r="F885" s="56"/>
      <c r="G885" s="46"/>
      <c r="H885" s="56"/>
      <c r="I885" s="46"/>
      <c r="J885" s="54"/>
      <c r="K885" s="58"/>
    </row>
    <row r="886" spans="3:11">
      <c r="C886" s="32"/>
      <c r="E886" s="56"/>
      <c r="F886" s="56"/>
      <c r="G886" s="46"/>
      <c r="H886" s="56"/>
      <c r="I886" s="46"/>
      <c r="J886" s="54"/>
      <c r="K886" s="58"/>
    </row>
    <row r="887" spans="3:11">
      <c r="C887" s="32"/>
      <c r="E887" s="56"/>
      <c r="F887" s="56"/>
      <c r="G887" s="46"/>
      <c r="H887" s="56"/>
      <c r="I887" s="46"/>
      <c r="J887" s="54"/>
      <c r="K887" s="58"/>
    </row>
    <row r="888" spans="3:11">
      <c r="C888" s="32"/>
      <c r="E888" s="56"/>
      <c r="F888" s="56"/>
      <c r="G888" s="46"/>
      <c r="H888" s="56"/>
      <c r="I888" s="46"/>
      <c r="J888" s="54"/>
      <c r="K888" s="58"/>
    </row>
    <row r="889" spans="3:11">
      <c r="C889" s="32"/>
      <c r="E889" s="56"/>
      <c r="F889" s="56"/>
      <c r="G889" s="46"/>
      <c r="H889" s="56"/>
      <c r="I889" s="46"/>
      <c r="J889" s="54"/>
      <c r="K889" s="58"/>
    </row>
    <row r="890" spans="3:11">
      <c r="C890" s="32"/>
      <c r="E890" s="56"/>
      <c r="F890" s="56"/>
      <c r="G890" s="46"/>
      <c r="H890" s="56"/>
      <c r="I890" s="46"/>
      <c r="J890" s="54"/>
      <c r="K890" s="58"/>
    </row>
    <row r="891" spans="3:11">
      <c r="C891" s="32"/>
      <c r="E891" s="56"/>
      <c r="F891" s="56"/>
      <c r="G891" s="46"/>
      <c r="H891" s="56"/>
      <c r="I891" s="46"/>
      <c r="J891" s="54"/>
      <c r="K891" s="58"/>
    </row>
    <row r="892" spans="3:11">
      <c r="C892" s="32"/>
      <c r="E892" s="56"/>
      <c r="F892" s="56"/>
      <c r="G892" s="46"/>
      <c r="H892" s="56"/>
      <c r="I892" s="46"/>
      <c r="J892" s="54"/>
      <c r="K892" s="58"/>
    </row>
    <row r="893" spans="3:11">
      <c r="C893" s="32"/>
      <c r="E893" s="56"/>
      <c r="F893" s="56"/>
      <c r="G893" s="46"/>
      <c r="H893" s="56"/>
      <c r="I893" s="46"/>
      <c r="J893" s="54"/>
      <c r="K893" s="58"/>
    </row>
    <row r="894" spans="3:11">
      <c r="C894" s="32"/>
      <c r="E894" s="56"/>
      <c r="F894" s="56"/>
      <c r="G894" s="46"/>
      <c r="H894" s="56"/>
      <c r="I894" s="46"/>
      <c r="J894" s="54"/>
      <c r="K894" s="58"/>
    </row>
    <row r="895" spans="3:11">
      <c r="C895" s="32"/>
      <c r="E895" s="56"/>
      <c r="F895" s="56"/>
      <c r="G895" s="46"/>
      <c r="H895" s="56"/>
      <c r="I895" s="46"/>
      <c r="J895" s="54"/>
      <c r="K895" s="58"/>
    </row>
    <row r="896" spans="3:11">
      <c r="C896" s="32"/>
      <c r="E896" s="56"/>
      <c r="F896" s="56"/>
      <c r="G896" s="46"/>
      <c r="H896" s="56"/>
      <c r="I896" s="46"/>
      <c r="J896" s="54"/>
      <c r="K896" s="58"/>
    </row>
    <row r="897" spans="3:11">
      <c r="C897" s="32"/>
      <c r="E897" s="56"/>
      <c r="F897" s="56"/>
      <c r="G897" s="46"/>
      <c r="H897" s="56"/>
      <c r="I897" s="46"/>
      <c r="J897" s="54"/>
      <c r="K897" s="58"/>
    </row>
    <row r="898" spans="3:11">
      <c r="C898" s="32"/>
      <c r="E898" s="56"/>
      <c r="F898" s="56"/>
      <c r="G898" s="46"/>
      <c r="H898" s="56"/>
      <c r="I898" s="46"/>
      <c r="J898" s="54"/>
      <c r="K898" s="58"/>
    </row>
    <row r="899" spans="3:11">
      <c r="C899" s="32"/>
      <c r="E899" s="56"/>
      <c r="F899" s="56"/>
      <c r="G899" s="46"/>
      <c r="H899" s="56"/>
      <c r="I899" s="46"/>
      <c r="J899" s="54"/>
      <c r="K899" s="58"/>
    </row>
    <row r="900" spans="3:11">
      <c r="C900" s="32"/>
      <c r="E900" s="56"/>
      <c r="F900" s="56"/>
      <c r="G900" s="46"/>
      <c r="H900" s="56"/>
      <c r="I900" s="46"/>
      <c r="J900" s="54"/>
      <c r="K900" s="58"/>
    </row>
    <row r="901" spans="3:11">
      <c r="C901" s="32"/>
      <c r="E901" s="56"/>
      <c r="F901" s="56"/>
      <c r="G901" s="46"/>
      <c r="H901" s="56"/>
      <c r="I901" s="46"/>
      <c r="J901" s="54"/>
      <c r="K901" s="58"/>
    </row>
    <row r="902" spans="3:11">
      <c r="C902" s="32"/>
      <c r="E902" s="56"/>
      <c r="F902" s="56"/>
      <c r="G902" s="46"/>
      <c r="H902" s="56"/>
      <c r="I902" s="46"/>
      <c r="J902" s="54"/>
      <c r="K902" s="58"/>
    </row>
    <row r="903" spans="3:11">
      <c r="C903" s="32"/>
      <c r="E903" s="56"/>
      <c r="F903" s="56"/>
      <c r="G903" s="46"/>
      <c r="H903" s="56"/>
      <c r="I903" s="46"/>
      <c r="J903" s="54"/>
      <c r="K903" s="58"/>
    </row>
    <row r="904" spans="3:11">
      <c r="C904" s="32"/>
      <c r="E904" s="56"/>
      <c r="F904" s="56"/>
      <c r="G904" s="46"/>
      <c r="H904" s="56"/>
      <c r="I904" s="46"/>
      <c r="J904" s="54"/>
      <c r="K904" s="58"/>
    </row>
    <row r="905" spans="3:11">
      <c r="C905" s="32"/>
      <c r="E905" s="56"/>
      <c r="F905" s="56"/>
      <c r="G905" s="46"/>
      <c r="H905" s="56"/>
      <c r="I905" s="46"/>
      <c r="J905" s="54"/>
      <c r="K905" s="58"/>
    </row>
    <row r="906" spans="3:11">
      <c r="C906" s="32"/>
      <c r="E906" s="56"/>
      <c r="F906" s="56"/>
      <c r="G906" s="46"/>
      <c r="H906" s="56"/>
      <c r="I906" s="46"/>
      <c r="J906" s="54"/>
      <c r="K906" s="58"/>
    </row>
    <row r="907" spans="3:11">
      <c r="C907" s="32"/>
      <c r="E907" s="56"/>
      <c r="F907" s="56"/>
      <c r="G907" s="46"/>
      <c r="H907" s="56"/>
      <c r="I907" s="46"/>
      <c r="J907" s="54"/>
      <c r="K907" s="58"/>
    </row>
    <row r="908" spans="3:11">
      <c r="C908" s="32"/>
      <c r="E908" s="56"/>
      <c r="F908" s="56"/>
      <c r="G908" s="46"/>
      <c r="H908" s="56"/>
      <c r="I908" s="46"/>
      <c r="J908" s="54"/>
      <c r="K908" s="58"/>
    </row>
    <row r="909" spans="3:11">
      <c r="C909" s="32"/>
      <c r="E909" s="56"/>
      <c r="F909" s="56"/>
      <c r="G909" s="46"/>
      <c r="H909" s="56"/>
      <c r="I909" s="46"/>
      <c r="J909" s="54"/>
      <c r="K909" s="58"/>
    </row>
    <row r="910" spans="3:11">
      <c r="C910" s="32"/>
      <c r="E910" s="56"/>
      <c r="F910" s="56"/>
      <c r="G910" s="46"/>
      <c r="H910" s="56"/>
      <c r="I910" s="46"/>
      <c r="J910" s="54"/>
      <c r="K910" s="58"/>
    </row>
    <row r="911" spans="3:11">
      <c r="C911" s="32"/>
      <c r="E911" s="56"/>
      <c r="F911" s="56"/>
      <c r="G911" s="46"/>
      <c r="H911" s="56"/>
      <c r="I911" s="46"/>
      <c r="J911" s="54"/>
      <c r="K911" s="58"/>
    </row>
    <row r="912" spans="3:11">
      <c r="C912" s="32"/>
      <c r="E912" s="56"/>
      <c r="F912" s="56"/>
      <c r="G912" s="46"/>
      <c r="H912" s="56"/>
      <c r="I912" s="46"/>
      <c r="J912" s="54"/>
      <c r="K912" s="58"/>
    </row>
    <row r="913" spans="3:11">
      <c r="C913" s="32"/>
      <c r="E913" s="56"/>
      <c r="F913" s="56"/>
      <c r="G913" s="46"/>
      <c r="H913" s="56"/>
      <c r="I913" s="46"/>
      <c r="J913" s="54"/>
      <c r="K913" s="58"/>
    </row>
    <row r="914" spans="3:11">
      <c r="C914" s="32"/>
      <c r="E914" s="56"/>
      <c r="F914" s="56"/>
      <c r="G914" s="46"/>
      <c r="H914" s="56"/>
      <c r="I914" s="46"/>
      <c r="J914" s="54"/>
      <c r="K914" s="58"/>
    </row>
    <row r="915" spans="3:11">
      <c r="C915" s="32"/>
      <c r="E915" s="56"/>
      <c r="F915" s="56"/>
      <c r="G915" s="46"/>
      <c r="H915" s="56"/>
      <c r="I915" s="46"/>
      <c r="J915" s="54"/>
      <c r="K915" s="58"/>
    </row>
    <row r="916" spans="3:11">
      <c r="C916" s="32"/>
      <c r="E916" s="56"/>
      <c r="F916" s="56"/>
      <c r="G916" s="46"/>
      <c r="H916" s="56"/>
      <c r="I916" s="46"/>
      <c r="J916" s="54"/>
      <c r="K916" s="58"/>
    </row>
    <row r="917" spans="3:11">
      <c r="C917" s="32"/>
      <c r="E917" s="56"/>
      <c r="F917" s="56"/>
      <c r="G917" s="46"/>
      <c r="H917" s="56"/>
      <c r="I917" s="46"/>
      <c r="J917" s="54"/>
      <c r="K917" s="58"/>
    </row>
    <row r="918" spans="3:11">
      <c r="C918" s="32"/>
      <c r="E918" s="56"/>
      <c r="F918" s="56"/>
      <c r="G918" s="46"/>
      <c r="H918" s="56"/>
      <c r="I918" s="46"/>
      <c r="J918" s="54"/>
      <c r="K918" s="58"/>
    </row>
    <row r="919" spans="3:11">
      <c r="C919" s="32"/>
      <c r="E919" s="56"/>
      <c r="F919" s="56"/>
      <c r="G919" s="46"/>
      <c r="H919" s="56"/>
      <c r="I919" s="46"/>
      <c r="J919" s="54"/>
      <c r="K919" s="58"/>
    </row>
    <row r="920" spans="3:11">
      <c r="C920" s="32"/>
      <c r="E920" s="56"/>
      <c r="F920" s="56"/>
      <c r="G920" s="46"/>
      <c r="H920" s="56"/>
      <c r="I920" s="46"/>
      <c r="J920" s="54"/>
      <c r="K920" s="58"/>
    </row>
    <row r="921" spans="3:11">
      <c r="C921" s="32"/>
      <c r="E921" s="56"/>
      <c r="F921" s="56"/>
      <c r="G921" s="46"/>
      <c r="H921" s="56"/>
      <c r="I921" s="46"/>
      <c r="J921" s="54"/>
      <c r="K921" s="58"/>
    </row>
    <row r="922" spans="3:11">
      <c r="C922" s="32"/>
      <c r="E922" s="56"/>
      <c r="F922" s="56"/>
      <c r="G922" s="46"/>
      <c r="H922" s="56"/>
      <c r="I922" s="46"/>
      <c r="J922" s="54"/>
      <c r="K922" s="58"/>
    </row>
    <row r="923" spans="3:11">
      <c r="C923" s="32"/>
      <c r="E923" s="56"/>
      <c r="F923" s="56"/>
      <c r="G923" s="46"/>
      <c r="H923" s="56"/>
      <c r="I923" s="46"/>
      <c r="J923" s="54"/>
      <c r="K923" s="58"/>
    </row>
    <row r="924" spans="3:11">
      <c r="C924" s="32"/>
      <c r="E924" s="56"/>
      <c r="F924" s="56"/>
      <c r="G924" s="46"/>
      <c r="H924" s="56"/>
      <c r="I924" s="46"/>
      <c r="J924" s="54"/>
      <c r="K924" s="58"/>
    </row>
    <row r="925" spans="3:11">
      <c r="C925" s="32"/>
      <c r="E925" s="56"/>
      <c r="F925" s="56"/>
      <c r="G925" s="46"/>
      <c r="H925" s="56"/>
      <c r="I925" s="46"/>
      <c r="J925" s="54"/>
      <c r="K925" s="58"/>
    </row>
    <row r="926" spans="3:11">
      <c r="C926" s="32"/>
      <c r="E926" s="56"/>
      <c r="F926" s="56"/>
      <c r="G926" s="46"/>
      <c r="H926" s="56"/>
      <c r="I926" s="46"/>
      <c r="J926" s="54"/>
      <c r="K926" s="58"/>
    </row>
    <row r="927" spans="3:11">
      <c r="C927" s="32"/>
      <c r="E927" s="56"/>
      <c r="F927" s="56"/>
      <c r="G927" s="46"/>
      <c r="H927" s="56"/>
      <c r="I927" s="46"/>
      <c r="J927" s="54"/>
      <c r="K927" s="58"/>
    </row>
    <row r="928" spans="3:11">
      <c r="C928" s="32"/>
      <c r="E928" s="56"/>
      <c r="F928" s="56"/>
      <c r="G928" s="46"/>
      <c r="H928" s="56"/>
      <c r="I928" s="46"/>
      <c r="J928" s="54"/>
      <c r="K928" s="58"/>
    </row>
    <row r="929" spans="3:11">
      <c r="C929" s="32"/>
      <c r="E929" s="56"/>
      <c r="F929" s="56"/>
      <c r="G929" s="46"/>
      <c r="H929" s="56"/>
      <c r="I929" s="46"/>
      <c r="J929" s="54"/>
      <c r="K929" s="58"/>
    </row>
    <row r="930" spans="3:11">
      <c r="C930" s="32"/>
      <c r="E930" s="56"/>
      <c r="F930" s="56"/>
      <c r="G930" s="46"/>
      <c r="H930" s="56"/>
      <c r="I930" s="46"/>
      <c r="J930" s="54"/>
      <c r="K930" s="58"/>
    </row>
    <row r="931" spans="3:11">
      <c r="C931" s="32"/>
      <c r="E931" s="56"/>
      <c r="F931" s="56"/>
      <c r="G931" s="46"/>
      <c r="H931" s="56"/>
      <c r="I931" s="46"/>
      <c r="J931" s="54"/>
      <c r="K931" s="58"/>
    </row>
    <row r="932" spans="3:11">
      <c r="C932" s="32"/>
      <c r="E932" s="56"/>
      <c r="F932" s="56"/>
      <c r="G932" s="46"/>
      <c r="H932" s="56"/>
      <c r="I932" s="46"/>
      <c r="J932" s="54"/>
      <c r="K932" s="58"/>
    </row>
    <row r="933" spans="3:11">
      <c r="C933" s="32"/>
      <c r="E933" s="56"/>
      <c r="F933" s="56"/>
      <c r="G933" s="46"/>
      <c r="H933" s="56"/>
      <c r="I933" s="46"/>
      <c r="J933" s="54"/>
      <c r="K933" s="58"/>
    </row>
    <row r="934" spans="3:11">
      <c r="C934" s="32"/>
      <c r="E934" s="56"/>
      <c r="F934" s="56"/>
      <c r="G934" s="46"/>
      <c r="H934" s="56"/>
      <c r="I934" s="46"/>
      <c r="J934" s="54"/>
      <c r="K934" s="58"/>
    </row>
    <row r="935" spans="3:11">
      <c r="C935" s="32"/>
      <c r="E935" s="56"/>
      <c r="F935" s="56"/>
      <c r="G935" s="46"/>
      <c r="H935" s="56"/>
      <c r="I935" s="46"/>
      <c r="J935" s="54"/>
      <c r="K935" s="58"/>
    </row>
    <row r="936" spans="3:11">
      <c r="C936" s="32"/>
      <c r="E936" s="56"/>
      <c r="F936" s="56"/>
      <c r="G936" s="46"/>
      <c r="H936" s="56"/>
      <c r="I936" s="46"/>
      <c r="J936" s="54"/>
      <c r="K936" s="58"/>
    </row>
    <row r="937" spans="3:11">
      <c r="C937" s="32"/>
      <c r="E937" s="56"/>
      <c r="F937" s="56"/>
      <c r="G937" s="46"/>
      <c r="H937" s="56"/>
      <c r="I937" s="46"/>
      <c r="J937" s="54"/>
      <c r="K937" s="58"/>
    </row>
    <row r="938" spans="3:11">
      <c r="C938" s="32"/>
      <c r="E938" s="56"/>
      <c r="F938" s="56"/>
      <c r="G938" s="46"/>
      <c r="H938" s="56"/>
      <c r="I938" s="46"/>
      <c r="J938" s="54"/>
      <c r="K938" s="58"/>
    </row>
    <row r="939" spans="3:11">
      <c r="C939" s="32"/>
      <c r="E939" s="56"/>
      <c r="F939" s="56"/>
      <c r="G939" s="46"/>
      <c r="H939" s="56"/>
      <c r="I939" s="46"/>
      <c r="J939" s="54"/>
      <c r="K939" s="58"/>
    </row>
    <row r="940" spans="3:11">
      <c r="C940" s="32"/>
      <c r="E940" s="56"/>
      <c r="F940" s="56"/>
      <c r="G940" s="46"/>
      <c r="H940" s="56"/>
      <c r="I940" s="46"/>
      <c r="J940" s="54"/>
      <c r="K940" s="58"/>
    </row>
    <row r="941" spans="3:11">
      <c r="C941" s="32"/>
      <c r="E941" s="56"/>
      <c r="F941" s="56"/>
      <c r="G941" s="46"/>
      <c r="H941" s="56"/>
      <c r="I941" s="46"/>
      <c r="J941" s="54"/>
      <c r="K941" s="58"/>
    </row>
    <row r="942" spans="3:11">
      <c r="C942" s="32"/>
      <c r="E942" s="56"/>
      <c r="F942" s="56"/>
      <c r="G942" s="46"/>
      <c r="H942" s="56"/>
      <c r="I942" s="46"/>
      <c r="J942" s="54"/>
      <c r="K942" s="58"/>
    </row>
    <row r="943" spans="3:11">
      <c r="C943" s="32"/>
      <c r="E943" s="56"/>
      <c r="F943" s="56"/>
      <c r="G943" s="46"/>
      <c r="H943" s="56"/>
      <c r="I943" s="46"/>
      <c r="J943" s="54"/>
      <c r="K943" s="58"/>
    </row>
    <row r="944" spans="3:11">
      <c r="C944" s="32"/>
      <c r="E944" s="56"/>
      <c r="F944" s="56"/>
      <c r="G944" s="46"/>
      <c r="H944" s="56"/>
      <c r="I944" s="46"/>
      <c r="J944" s="54"/>
      <c r="K944" s="58"/>
    </row>
    <row r="945" spans="3:11">
      <c r="C945" s="32"/>
      <c r="E945" s="56"/>
      <c r="F945" s="56"/>
      <c r="G945" s="46"/>
      <c r="H945" s="56"/>
      <c r="I945" s="46"/>
      <c r="J945" s="54"/>
      <c r="K945" s="58"/>
    </row>
    <row r="946" spans="3:11">
      <c r="C946" s="32"/>
      <c r="E946" s="56"/>
      <c r="F946" s="56"/>
      <c r="G946" s="46"/>
      <c r="H946" s="56"/>
      <c r="I946" s="46"/>
      <c r="J946" s="54"/>
      <c r="K946" s="58"/>
    </row>
    <row r="947" spans="3:11">
      <c r="C947" s="32"/>
      <c r="E947" s="56"/>
      <c r="F947" s="56"/>
      <c r="G947" s="46"/>
      <c r="H947" s="56"/>
      <c r="I947" s="46"/>
      <c r="J947" s="54"/>
      <c r="K947" s="58"/>
    </row>
    <row r="948" spans="3:11">
      <c r="C948" s="32"/>
      <c r="E948" s="56"/>
      <c r="F948" s="56"/>
      <c r="G948" s="46"/>
      <c r="H948" s="56"/>
      <c r="I948" s="46"/>
      <c r="J948" s="54"/>
      <c r="K948" s="58"/>
    </row>
    <row r="949" spans="3:11">
      <c r="C949" s="32"/>
      <c r="E949" s="56"/>
      <c r="F949" s="56"/>
      <c r="G949" s="46"/>
      <c r="H949" s="56"/>
      <c r="I949" s="46"/>
      <c r="J949" s="54"/>
      <c r="K949" s="58"/>
    </row>
    <row r="950" spans="3:11">
      <c r="C950" s="32"/>
      <c r="E950" s="56"/>
      <c r="F950" s="56"/>
      <c r="G950" s="46"/>
      <c r="H950" s="56"/>
      <c r="I950" s="46"/>
      <c r="J950" s="54"/>
      <c r="K950" s="58"/>
    </row>
    <row r="951" spans="3:11">
      <c r="C951" s="32"/>
      <c r="E951" s="56"/>
      <c r="F951" s="56"/>
      <c r="G951" s="46"/>
      <c r="H951" s="56"/>
      <c r="I951" s="46"/>
      <c r="J951" s="54"/>
      <c r="K951" s="58"/>
    </row>
    <row r="952" spans="3:11">
      <c r="C952" s="32"/>
      <c r="E952" s="56"/>
      <c r="F952" s="56"/>
      <c r="G952" s="46"/>
      <c r="H952" s="56"/>
      <c r="I952" s="46"/>
      <c r="J952" s="54"/>
      <c r="K952" s="58"/>
    </row>
    <row r="953" spans="3:11">
      <c r="C953" s="32"/>
      <c r="E953" s="56"/>
      <c r="F953" s="56"/>
      <c r="G953" s="46"/>
      <c r="H953" s="56"/>
      <c r="I953" s="46"/>
      <c r="J953" s="54"/>
      <c r="K953" s="58"/>
    </row>
    <row r="954" spans="3:11">
      <c r="C954" s="32"/>
      <c r="E954" s="56"/>
      <c r="F954" s="56"/>
      <c r="G954" s="46"/>
      <c r="H954" s="56"/>
      <c r="I954" s="46"/>
      <c r="J954" s="54"/>
      <c r="K954" s="58"/>
    </row>
    <row r="955" spans="3:11">
      <c r="C955" s="32"/>
      <c r="E955" s="56"/>
      <c r="F955" s="56"/>
      <c r="G955" s="46"/>
      <c r="H955" s="56"/>
      <c r="I955" s="46"/>
      <c r="J955" s="54"/>
      <c r="K955" s="58"/>
    </row>
    <row r="956" spans="3:11">
      <c r="C956" s="32"/>
      <c r="E956" s="56"/>
      <c r="F956" s="56"/>
      <c r="G956" s="46"/>
      <c r="H956" s="56"/>
      <c r="I956" s="46"/>
      <c r="J956" s="54"/>
      <c r="K956" s="58"/>
    </row>
    <row r="957" spans="3:11">
      <c r="C957" s="32"/>
      <c r="E957" s="56"/>
      <c r="F957" s="56"/>
      <c r="G957" s="46"/>
      <c r="H957" s="56"/>
      <c r="I957" s="46"/>
      <c r="J957" s="54"/>
      <c r="K957" s="58"/>
    </row>
    <row r="958" spans="3:11">
      <c r="C958" s="32"/>
      <c r="E958" s="56"/>
      <c r="F958" s="56"/>
      <c r="G958" s="46"/>
      <c r="H958" s="56"/>
      <c r="I958" s="46"/>
      <c r="J958" s="54"/>
      <c r="K958" s="58"/>
    </row>
    <row r="959" spans="3:11">
      <c r="C959" s="32"/>
      <c r="E959" s="56"/>
      <c r="F959" s="56"/>
      <c r="G959" s="46"/>
      <c r="H959" s="56"/>
      <c r="I959" s="46"/>
      <c r="J959" s="54"/>
      <c r="K959" s="58"/>
    </row>
    <row r="960" spans="3:11">
      <c r="C960" s="32"/>
      <c r="E960" s="56"/>
      <c r="F960" s="56"/>
      <c r="G960" s="46"/>
      <c r="H960" s="56"/>
      <c r="I960" s="46"/>
      <c r="J960" s="54"/>
      <c r="K960" s="58"/>
    </row>
    <row r="961" spans="3:11">
      <c r="C961" s="32"/>
      <c r="E961" s="56"/>
      <c r="F961" s="56"/>
      <c r="G961" s="46"/>
      <c r="H961" s="56"/>
      <c r="I961" s="46"/>
      <c r="J961" s="54"/>
      <c r="K961" s="58"/>
    </row>
    <row r="962" spans="3:11">
      <c r="C962" s="32"/>
      <c r="E962" s="56"/>
      <c r="F962" s="56"/>
      <c r="G962" s="46"/>
      <c r="H962" s="56"/>
      <c r="I962" s="46"/>
      <c r="J962" s="54"/>
      <c r="K962" s="58"/>
    </row>
    <row r="963" spans="3:11">
      <c r="C963" s="32"/>
      <c r="E963" s="56"/>
      <c r="F963" s="56"/>
      <c r="G963" s="46"/>
      <c r="H963" s="56"/>
      <c r="I963" s="46"/>
      <c r="J963" s="54"/>
      <c r="K963" s="58"/>
    </row>
    <row r="964" spans="3:11">
      <c r="C964" s="32"/>
      <c r="E964" s="56"/>
      <c r="F964" s="56"/>
      <c r="G964" s="46"/>
      <c r="H964" s="56"/>
      <c r="I964" s="46"/>
      <c r="J964" s="54"/>
      <c r="K964" s="58"/>
    </row>
    <row r="965" spans="3:11">
      <c r="C965" s="32"/>
      <c r="E965" s="56"/>
      <c r="F965" s="56"/>
      <c r="G965" s="46"/>
      <c r="H965" s="56"/>
      <c r="I965" s="46"/>
      <c r="J965" s="54"/>
      <c r="K965" s="58"/>
    </row>
    <row r="966" spans="3:11">
      <c r="C966" s="32"/>
      <c r="E966" s="56"/>
      <c r="F966" s="56"/>
      <c r="G966" s="46"/>
      <c r="H966" s="56"/>
      <c r="I966" s="46"/>
      <c r="J966" s="54"/>
      <c r="K966" s="58"/>
    </row>
    <row r="967" spans="3:11">
      <c r="C967" s="32"/>
      <c r="E967" s="56"/>
      <c r="F967" s="56"/>
      <c r="G967" s="46"/>
      <c r="H967" s="56"/>
      <c r="I967" s="46"/>
      <c r="J967" s="54"/>
      <c r="K967" s="58"/>
    </row>
    <row r="968" spans="3:11">
      <c r="C968" s="32"/>
      <c r="E968" s="56"/>
      <c r="F968" s="56"/>
      <c r="G968" s="46"/>
      <c r="H968" s="56"/>
      <c r="I968" s="46"/>
      <c r="J968" s="54"/>
      <c r="K968" s="58"/>
    </row>
    <row r="969" spans="3:11">
      <c r="C969" s="32"/>
      <c r="E969" s="56"/>
      <c r="F969" s="56"/>
      <c r="G969" s="46"/>
      <c r="H969" s="56"/>
      <c r="I969" s="46"/>
      <c r="J969" s="54"/>
      <c r="K969" s="58"/>
    </row>
    <row r="970" spans="3:11">
      <c r="C970" s="32"/>
      <c r="E970" s="56"/>
      <c r="F970" s="56"/>
      <c r="G970" s="46"/>
      <c r="H970" s="56"/>
      <c r="I970" s="46"/>
      <c r="J970" s="54"/>
      <c r="K970" s="58"/>
    </row>
    <row r="971" spans="3:11">
      <c r="C971" s="32"/>
      <c r="E971" s="56"/>
      <c r="F971" s="56"/>
      <c r="G971" s="46"/>
      <c r="H971" s="56"/>
      <c r="I971" s="46"/>
      <c r="J971" s="54"/>
      <c r="K971" s="58"/>
    </row>
    <row r="972" spans="3:11">
      <c r="C972" s="32"/>
      <c r="E972" s="56"/>
      <c r="F972" s="56"/>
      <c r="G972" s="46"/>
      <c r="H972" s="56"/>
      <c r="I972" s="46"/>
      <c r="J972" s="54"/>
      <c r="K972" s="58"/>
    </row>
    <row r="973" spans="3:11">
      <c r="C973" s="32"/>
      <c r="E973" s="56"/>
      <c r="F973" s="56"/>
      <c r="G973" s="46"/>
      <c r="H973" s="56"/>
      <c r="I973" s="46"/>
      <c r="J973" s="54"/>
      <c r="K973" s="58"/>
    </row>
    <row r="974" spans="3:11">
      <c r="C974" s="32"/>
      <c r="E974" s="56"/>
      <c r="F974" s="56"/>
      <c r="G974" s="46"/>
      <c r="H974" s="56"/>
      <c r="I974" s="46"/>
      <c r="J974" s="54"/>
      <c r="K974" s="58"/>
    </row>
    <row r="975" spans="3:11">
      <c r="C975" s="32"/>
      <c r="E975" s="56"/>
      <c r="F975" s="56"/>
      <c r="G975" s="46"/>
      <c r="H975" s="56"/>
      <c r="I975" s="46"/>
      <c r="J975" s="54"/>
      <c r="K975" s="58"/>
    </row>
    <row r="976" spans="3:11">
      <c r="C976" s="32"/>
      <c r="E976" s="56"/>
      <c r="F976" s="56"/>
      <c r="G976" s="46"/>
      <c r="H976" s="56"/>
      <c r="I976" s="46"/>
      <c r="J976" s="54"/>
      <c r="K976" s="58"/>
    </row>
    <row r="977" spans="3:11">
      <c r="C977" s="32"/>
      <c r="E977" s="56"/>
      <c r="F977" s="56"/>
      <c r="G977" s="46"/>
      <c r="H977" s="56"/>
      <c r="I977" s="46"/>
      <c r="J977" s="54"/>
      <c r="K977" s="58"/>
    </row>
    <row r="978" spans="3:11">
      <c r="C978" s="32"/>
      <c r="E978" s="56"/>
      <c r="F978" s="56"/>
      <c r="G978" s="46"/>
      <c r="H978" s="56"/>
      <c r="I978" s="46"/>
      <c r="J978" s="54"/>
      <c r="K978" s="58"/>
    </row>
    <row r="979" spans="3:11">
      <c r="C979" s="32"/>
      <c r="E979" s="56"/>
      <c r="F979" s="56"/>
      <c r="G979" s="46"/>
      <c r="H979" s="56"/>
      <c r="I979" s="46"/>
      <c r="J979" s="54"/>
      <c r="K979" s="58"/>
    </row>
    <row r="980" spans="3:11">
      <c r="C980" s="32"/>
      <c r="E980" s="56"/>
      <c r="F980" s="56"/>
      <c r="G980" s="46"/>
      <c r="H980" s="56"/>
      <c r="I980" s="46"/>
      <c r="J980" s="54"/>
      <c r="K980" s="58"/>
    </row>
    <row r="981" spans="3:11">
      <c r="C981" s="32"/>
      <c r="E981" s="56"/>
      <c r="F981" s="56"/>
      <c r="G981" s="46"/>
      <c r="H981" s="56"/>
      <c r="I981" s="46"/>
      <c r="J981" s="54"/>
      <c r="K981" s="58"/>
    </row>
    <row r="982" spans="3:11">
      <c r="C982" s="32"/>
      <c r="E982" s="56"/>
      <c r="F982" s="56"/>
      <c r="G982" s="46"/>
      <c r="H982" s="56"/>
      <c r="I982" s="46"/>
      <c r="J982" s="54"/>
      <c r="K982" s="58"/>
    </row>
    <row r="983" spans="3:11">
      <c r="C983" s="32"/>
      <c r="E983" s="56"/>
      <c r="F983" s="56"/>
      <c r="G983" s="46"/>
      <c r="H983" s="56"/>
      <c r="I983" s="46"/>
      <c r="J983" s="54"/>
      <c r="K983" s="58"/>
    </row>
    <row r="984" spans="3:11">
      <c r="C984" s="32"/>
      <c r="E984" s="56"/>
      <c r="F984" s="56"/>
      <c r="G984" s="46"/>
      <c r="H984" s="56"/>
      <c r="I984" s="46"/>
      <c r="J984" s="54"/>
      <c r="K984" s="58"/>
    </row>
    <row r="985" spans="3:11">
      <c r="C985" s="32"/>
      <c r="E985" s="56"/>
      <c r="F985" s="56"/>
      <c r="G985" s="46"/>
      <c r="H985" s="56"/>
      <c r="I985" s="46"/>
      <c r="J985" s="54"/>
      <c r="K985" s="58"/>
    </row>
    <row r="986" spans="3:11">
      <c r="C986" s="32"/>
      <c r="E986" s="56"/>
      <c r="F986" s="56"/>
      <c r="G986" s="46"/>
      <c r="H986" s="56"/>
      <c r="I986" s="46"/>
      <c r="J986" s="54"/>
      <c r="K986" s="58"/>
    </row>
    <row r="987" spans="3:11">
      <c r="C987" s="32"/>
      <c r="E987" s="56"/>
      <c r="F987" s="56"/>
      <c r="G987" s="46"/>
      <c r="H987" s="56"/>
      <c r="I987" s="46"/>
      <c r="J987" s="54"/>
      <c r="K987" s="58"/>
    </row>
    <row r="988" spans="3:11">
      <c r="C988" s="32"/>
      <c r="E988" s="56"/>
      <c r="F988" s="56"/>
      <c r="G988" s="46"/>
      <c r="H988" s="56"/>
      <c r="I988" s="46"/>
      <c r="J988" s="54"/>
      <c r="K988" s="58"/>
    </row>
    <row r="989" spans="3:11">
      <c r="C989" s="32"/>
      <c r="E989" s="56"/>
      <c r="F989" s="56"/>
      <c r="G989" s="46"/>
      <c r="H989" s="56"/>
      <c r="I989" s="46"/>
      <c r="J989" s="54"/>
      <c r="K989" s="58"/>
    </row>
  </sheetData>
  <mergeCells count="46">
    <mergeCell ref="A23:A27"/>
    <mergeCell ref="F40:F41"/>
    <mergeCell ref="G40:G41"/>
    <mergeCell ref="H40:H41"/>
    <mergeCell ref="B23:B27"/>
    <mergeCell ref="H28:H29"/>
    <mergeCell ref="D40:D41"/>
    <mergeCell ref="C28:C29"/>
    <mergeCell ref="D28:D29"/>
    <mergeCell ref="E28:E29"/>
    <mergeCell ref="F28:F29"/>
    <mergeCell ref="G28:G29"/>
    <mergeCell ref="C40:C41"/>
    <mergeCell ref="E40:E41"/>
    <mergeCell ref="A8:A12"/>
    <mergeCell ref="B8:B12"/>
    <mergeCell ref="A13:A17"/>
    <mergeCell ref="B13:B17"/>
    <mergeCell ref="A18:A22"/>
    <mergeCell ref="B18:B22"/>
    <mergeCell ref="I28:I29"/>
    <mergeCell ref="J28:J29"/>
    <mergeCell ref="J40:J41"/>
    <mergeCell ref="K6:K7"/>
    <mergeCell ref="K40:K41"/>
    <mergeCell ref="I40:I41"/>
    <mergeCell ref="K28:K29"/>
    <mergeCell ref="I6:I7"/>
    <mergeCell ref="A52:A56"/>
    <mergeCell ref="B52:B56"/>
    <mergeCell ref="A30:A34"/>
    <mergeCell ref="B30:B34"/>
    <mergeCell ref="A35:A39"/>
    <mergeCell ref="B35:B39"/>
    <mergeCell ref="A47:A51"/>
    <mergeCell ref="B47:B51"/>
    <mergeCell ref="A42:A46"/>
    <mergeCell ref="B42:B46"/>
    <mergeCell ref="A5:J5"/>
    <mergeCell ref="C6:C7"/>
    <mergeCell ref="D6:D7"/>
    <mergeCell ref="E6:E7"/>
    <mergeCell ref="F6:F7"/>
    <mergeCell ref="G6:G7"/>
    <mergeCell ref="H6:H7"/>
    <mergeCell ref="J6:J7"/>
  </mergeCells>
  <conditionalFormatting sqref="D8:D27">
    <cfRule type="cellIs" dxfId="31" priority="24" stopIfTrue="1" operator="equal">
      <formula>"n"</formula>
    </cfRule>
    <cfRule type="cellIs" dxfId="30" priority="4" stopIfTrue="1" operator="equal">
      <formula>"Y"</formula>
    </cfRule>
    <cfRule type="cellIs" dxfId="29" priority="6" stopIfTrue="1" operator="equal">
      <formula>"N"</formula>
    </cfRule>
    <cfRule type="cellIs" dxfId="28" priority="26" stopIfTrue="1" operator="equal">
      <formula>"no"</formula>
    </cfRule>
    <cfRule type="cellIs" dxfId="27" priority="25" stopIfTrue="1" operator="equal">
      <formula>"No"</formula>
    </cfRule>
    <cfRule type="cellIs" dxfId="26" priority="21" stopIfTrue="1" operator="equal">
      <formula>"y"</formula>
    </cfRule>
    <cfRule type="cellIs" dxfId="25" priority="22" stopIfTrue="1" operator="equal">
      <formula>"Yes"</formula>
    </cfRule>
    <cfRule type="cellIs" dxfId="24" priority="23" stopIfTrue="1" operator="equal">
      <formula>"yes"</formula>
    </cfRule>
  </conditionalFormatting>
  <conditionalFormatting sqref="D30:D39">
    <cfRule type="cellIs" dxfId="23" priority="15" operator="equal">
      <formula>"Yes"</formula>
    </cfRule>
    <cfRule type="cellIs" dxfId="22" priority="16" operator="equal">
      <formula>"Y"</formula>
    </cfRule>
    <cfRule type="cellIs" dxfId="21" priority="17" operator="equal">
      <formula>"y"</formula>
    </cfRule>
    <cfRule type="cellIs" dxfId="20" priority="18" operator="equal">
      <formula>"No"</formula>
    </cfRule>
    <cfRule type="cellIs" dxfId="19" priority="19" operator="equal">
      <formula>"N"</formula>
    </cfRule>
    <cfRule type="cellIs" dxfId="18" priority="20" operator="equal">
      <formula>"n"</formula>
    </cfRule>
  </conditionalFormatting>
  <conditionalFormatting sqref="D42:D56">
    <cfRule type="cellIs" dxfId="17" priority="9" operator="equal">
      <formula>"Yes"</formula>
    </cfRule>
    <cfRule type="cellIs" dxfId="16" priority="10" operator="equal">
      <formula>"Y"</formula>
    </cfRule>
    <cfRule type="cellIs" dxfId="15" priority="11" operator="equal">
      <formula>"y"</formula>
    </cfRule>
    <cfRule type="cellIs" dxfId="14" priority="12" operator="equal">
      <formula>"No"</formula>
    </cfRule>
    <cfRule type="cellIs" dxfId="13" priority="13" operator="equal">
      <formula>"N"</formula>
    </cfRule>
    <cfRule type="cellIs" dxfId="12" priority="14" operator="equal">
      <formula>"n"</formula>
    </cfRule>
  </conditionalFormatting>
  <conditionalFormatting sqref="E10:F10 H10 H15 K15">
    <cfRule type="expression" dxfId="11" priority="34">
      <formula>$F12="No"</formula>
    </cfRule>
  </conditionalFormatting>
  <conditionalFormatting sqref="E13:F14">
    <cfRule type="expression" dxfId="10" priority="32">
      <formula>$E16="No"</formula>
    </cfRule>
  </conditionalFormatting>
  <conditionalFormatting sqref="E8:K57">
    <cfRule type="expression" dxfId="9" priority="1">
      <formula>$D8="N"</formula>
    </cfRule>
    <cfRule type="expression" dxfId="8" priority="8">
      <formula>$D8="no"</formula>
    </cfRule>
    <cfRule type="expression" dxfId="7" priority="3">
      <formula>$D8="No"</formula>
    </cfRule>
    <cfRule type="expression" dxfId="6" priority="2">
      <formula>$D8="n"</formula>
    </cfRule>
  </conditionalFormatting>
  <conditionalFormatting sqref="F30">
    <cfRule type="expression" dxfId="5" priority="27">
      <formula>$F31="No"</formula>
    </cfRule>
  </conditionalFormatting>
  <conditionalFormatting sqref="G8:K57 E30:E31 F32 E33:F39">
    <cfRule type="expression" dxfId="4" priority="28">
      <formula>$F8="No"</formula>
    </cfRule>
  </conditionalFormatting>
  <conditionalFormatting sqref="J15:J16">
    <cfRule type="expression" dxfId="3" priority="29">
      <formula>$F16="No"</formula>
    </cfRule>
  </conditionalFormatting>
  <conditionalFormatting sqref="J28:J29 J40:J41">
    <cfRule type="expression" dxfId="2" priority="46" stopIfTrue="1">
      <formula>$D28="No"</formula>
    </cfRule>
  </conditionalFormatting>
  <conditionalFormatting sqref="J42:J56">
    <cfRule type="expression" dxfId="1" priority="7">
      <formula>$F42="No"</formula>
    </cfRule>
  </conditionalFormatting>
  <conditionalFormatting sqref="K13 E13:F14 H13:H14">
    <cfRule type="expression" dxfId="0" priority="33">
      <formula>$F16="No"</formula>
    </cfRule>
  </conditionalFormatting>
  <dataValidations count="2">
    <dataValidation type="list" allowBlank="1" showDropDown="1" showInputMessage="1" showErrorMessage="1" sqref="D8:D56">
      <formula1>"Yes, No, yes, no, y, n, Y, N"</formula1>
    </dataValidation>
    <dataValidation type="whole" allowBlank="1" showInputMessage="1" showErrorMessage="1" sqref="G8:G56 I8:I56">
      <formula1>1</formula1>
      <formula2>5</formula2>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topLeftCell="A2" zoomScaleNormal="100" workbookViewId="0">
      <selection activeCell="E24" sqref="E24"/>
    </sheetView>
  </sheetViews>
  <sheetFormatPr defaultColWidth="11.1640625" defaultRowHeight="15" customHeight="1"/>
  <cols>
    <col min="1" max="1" width="16.83203125" style="90" customWidth="1"/>
    <col min="2" max="2" width="30.83203125" style="134" customWidth="1"/>
    <col min="3" max="5" width="12.83203125" style="90" customWidth="1"/>
    <col min="6" max="27" width="10.6640625" style="90" customWidth="1"/>
    <col min="28" max="16384" width="11.1640625" style="90"/>
  </cols>
  <sheetData>
    <row r="1" spans="1:10" s="55" customFormat="1" ht="8" customHeight="1">
      <c r="B1" s="90"/>
      <c r="C1" s="90"/>
      <c r="G1" s="66"/>
      <c r="I1" s="66"/>
      <c r="J1" s="66"/>
    </row>
    <row r="2" spans="1:10" s="237" customFormat="1" ht="18.5">
      <c r="A2" s="258" t="s">
        <v>271</v>
      </c>
      <c r="B2" s="239" t="str">
        <f>IF('3. Approvals'!D6="","",'3. Approvals'!D6)</f>
        <v/>
      </c>
      <c r="G2" s="238"/>
      <c r="I2" s="238"/>
      <c r="J2" s="238"/>
    </row>
    <row r="3" spans="1:10" s="237" customFormat="1" ht="18.5">
      <c r="A3" s="258" t="s">
        <v>272</v>
      </c>
      <c r="B3" s="239" t="str">
        <f>IF('3. Approvals'!D7="","",'3. Approvals'!D7)</f>
        <v/>
      </c>
      <c r="G3" s="238"/>
      <c r="I3" s="238"/>
      <c r="J3" s="238"/>
    </row>
    <row r="4" spans="1:10" s="55" customFormat="1" ht="8" customHeight="1">
      <c r="B4" s="90"/>
      <c r="C4" s="90"/>
      <c r="G4" s="66"/>
      <c r="I4" s="66"/>
      <c r="J4" s="66"/>
    </row>
    <row r="5" spans="1:10" s="148" customFormat="1" ht="35" customHeight="1">
      <c r="B5" s="147" t="s">
        <v>22</v>
      </c>
      <c r="C5" s="227" t="s">
        <v>70</v>
      </c>
      <c r="D5" s="227" t="s">
        <v>28</v>
      </c>
      <c r="E5" s="228" t="s">
        <v>20</v>
      </c>
    </row>
    <row r="6" spans="1:10" ht="15.5">
      <c r="B6" s="150" t="s">
        <v>78</v>
      </c>
      <c r="C6" s="149" t="str">
        <f>IFERROR(AVERAGE('4. People Impacts'!G8:G47),"")</f>
        <v/>
      </c>
      <c r="D6" s="149" t="str">
        <f>IFERROR(AVERAGE('4. People Impacts'!I8:I47),"")</f>
        <v/>
      </c>
      <c r="E6" s="149" t="str">
        <f>IFERROR(D6-C6,"")</f>
        <v/>
      </c>
    </row>
    <row r="7" spans="1:10" ht="15.5">
      <c r="B7" s="150" t="s">
        <v>93</v>
      </c>
      <c r="C7" s="149" t="str">
        <f>IFERROR(AVERAGE('4. People Impacts'!G50:G79),"")</f>
        <v/>
      </c>
      <c r="D7" s="149" t="str">
        <f>IFERROR(AVERAGE('4. People Impacts'!I50:I79),"")</f>
        <v/>
      </c>
      <c r="E7" s="149" t="str">
        <f>IFERROR(D7-C7,"")</f>
        <v/>
      </c>
    </row>
    <row r="8" spans="1:10" ht="15.5">
      <c r="B8" s="150" t="s">
        <v>107</v>
      </c>
      <c r="C8" s="149" t="str">
        <f>IFERROR(AVERAGE('4. People Impacts'!G82:G101),"")</f>
        <v/>
      </c>
      <c r="D8" s="149" t="str">
        <f>IFERROR(AVERAGE('4. People Impacts'!I82:I101),"")</f>
        <v/>
      </c>
      <c r="E8" s="149" t="str">
        <f>IFERROR(D8-C8,"")</f>
        <v/>
      </c>
    </row>
    <row r="9" spans="1:10" ht="15.5">
      <c r="B9" s="150" t="s">
        <v>116</v>
      </c>
      <c r="C9" s="149" t="str">
        <f>IFERROR(AVERAGE('4. People Impacts'!G104:G128),"")</f>
        <v/>
      </c>
      <c r="D9" s="149" t="str">
        <f>IFERROR(AVERAGE('4. People Impacts'!I103:I128),"")</f>
        <v/>
      </c>
      <c r="E9" s="149" t="str">
        <f>IFERROR(D9-C9,"")</f>
        <v/>
      </c>
    </row>
    <row r="10" spans="1:10" ht="3.75" customHeight="1">
      <c r="B10" s="135"/>
      <c r="C10" s="136"/>
      <c r="D10" s="136"/>
      <c r="E10" s="136"/>
    </row>
    <row r="11" spans="1:10" ht="15.5">
      <c r="B11" s="137" t="s">
        <v>185</v>
      </c>
      <c r="C11" s="359" t="str">
        <f>IFERROR(AVERAGE('4. People Impacts'!I8:I28),"")</f>
        <v/>
      </c>
      <c r="D11" s="360"/>
      <c r="E11" s="361"/>
    </row>
    <row r="12" spans="1:10" s="172" customFormat="1" ht="15.5">
      <c r="B12" s="170"/>
      <c r="C12" s="171"/>
      <c r="D12" s="171"/>
      <c r="E12" s="171"/>
    </row>
    <row r="13" spans="1:10" s="148" customFormat="1" ht="35" customHeight="1">
      <c r="B13" s="153" t="s">
        <v>124</v>
      </c>
      <c r="C13" s="229" t="s">
        <v>70</v>
      </c>
      <c r="D13" s="229" t="s">
        <v>28</v>
      </c>
      <c r="E13" s="230" t="s">
        <v>20</v>
      </c>
    </row>
    <row r="14" spans="1:10" ht="15.5">
      <c r="B14" s="138" t="s">
        <v>125</v>
      </c>
      <c r="C14" s="139" t="str">
        <f>IFERROR(AVERAGE('5. Planet Impacts'!G8:G27),"")</f>
        <v/>
      </c>
      <c r="D14" s="139" t="str">
        <f>IFERROR(AVERAGE('5. Planet Impacts'!I8:I27),"")</f>
        <v/>
      </c>
      <c r="E14" s="139" t="str">
        <f t="shared" ref="E14:E17" si="0">IFERROR(D14-C14,"")</f>
        <v/>
      </c>
    </row>
    <row r="15" spans="1:10" ht="15.5">
      <c r="B15" s="138" t="s">
        <v>134</v>
      </c>
      <c r="C15" s="139" t="str">
        <f>IFERROR(AVERAGE('5. Planet Impacts'!G30:G44),"")</f>
        <v/>
      </c>
      <c r="D15" s="139" t="str">
        <f>IFERROR(AVERAGE('5. Planet Impacts'!I30:I44),"")</f>
        <v/>
      </c>
      <c r="E15" s="139" t="str">
        <f t="shared" si="0"/>
        <v/>
      </c>
    </row>
    <row r="16" spans="1:10" ht="15.5">
      <c r="B16" s="138" t="s">
        <v>186</v>
      </c>
      <c r="C16" s="139" t="str">
        <f>IFERROR(AVERAGE('5. Planet Impacts'!G47:G66),"")</f>
        <v/>
      </c>
      <c r="D16" s="139" t="str">
        <f>IFERROR(AVERAGE('5. Planet Impacts'!I30:I44),"")</f>
        <v/>
      </c>
      <c r="E16" s="139" t="str">
        <f t="shared" si="0"/>
        <v/>
      </c>
    </row>
    <row r="17" spans="2:7" ht="15.5">
      <c r="B17" s="138" t="s">
        <v>153</v>
      </c>
      <c r="C17" s="139" t="str">
        <f>IFERROR(AVERAGE('5. Planet Impacts'!G79:G98),"")</f>
        <v/>
      </c>
      <c r="D17" s="139" t="str">
        <f>IFERROR(AVERAGE('5. Planet Impacts'!I79:I98),"")</f>
        <v/>
      </c>
      <c r="E17" s="139" t="str">
        <f t="shared" si="0"/>
        <v/>
      </c>
    </row>
    <row r="18" spans="2:7" ht="3.75" customHeight="1">
      <c r="B18" s="135"/>
      <c r="C18" s="136"/>
      <c r="D18" s="136"/>
      <c r="E18" s="136"/>
    </row>
    <row r="19" spans="2:7" ht="15.5">
      <c r="B19" s="140" t="s">
        <v>187</v>
      </c>
      <c r="C19" s="362" t="str">
        <f>IFERROR(AVERAGE(('5. Planet Impacts'!I8:I98)),"")</f>
        <v/>
      </c>
      <c r="D19" s="363"/>
      <c r="E19" s="364"/>
    </row>
    <row r="20" spans="2:7" s="172" customFormat="1" ht="15.5">
      <c r="B20" s="170"/>
      <c r="C20" s="171"/>
      <c r="D20" s="173"/>
      <c r="E20" s="171"/>
    </row>
    <row r="21" spans="2:7" s="152" customFormat="1" ht="35" customHeight="1">
      <c r="B21" s="151" t="s">
        <v>162</v>
      </c>
      <c r="C21" s="231" t="s">
        <v>70</v>
      </c>
      <c r="D21" s="231" t="s">
        <v>28</v>
      </c>
      <c r="E21" s="232" t="s">
        <v>20</v>
      </c>
    </row>
    <row r="22" spans="2:7" ht="15.5">
      <c r="B22" s="141" t="s">
        <v>163</v>
      </c>
      <c r="C22" s="142" t="str">
        <f>IFERROR(AVERAGE('6. Prosperity Impacts'!G8:G27),"")</f>
        <v/>
      </c>
      <c r="D22" s="142" t="str">
        <f>IFERROR(AVERAGE('6. Prosperity Impacts'!I8:I27),"")</f>
        <v/>
      </c>
      <c r="E22" s="142" t="str">
        <f t="shared" ref="E22:E24" si="1">IFERROR(D22-C22,"")</f>
        <v/>
      </c>
    </row>
    <row r="23" spans="2:7" ht="15.5">
      <c r="B23" s="141" t="s">
        <v>172</v>
      </c>
      <c r="C23" s="142" t="str">
        <f>IFERROR(AVERAGE('6. Prosperity Impacts'!G30:G39),"")</f>
        <v/>
      </c>
      <c r="D23" s="142" t="str">
        <f>IFERROR(AVERAGE('6. Prosperity Impacts'!I30:I39),"")</f>
        <v/>
      </c>
      <c r="E23" s="142" t="str">
        <f t="shared" si="1"/>
        <v/>
      </c>
    </row>
    <row r="24" spans="2:7" ht="15.5">
      <c r="B24" s="141" t="s">
        <v>178</v>
      </c>
      <c r="C24" s="142" t="str">
        <f>IFERROR(AVERAGE('6. Prosperity Impacts'!G42:G56),"")</f>
        <v/>
      </c>
      <c r="D24" s="142" t="str">
        <f>IFERROR(AVERAGE('6. Prosperity Impacts'!I42:I56),"")</f>
        <v/>
      </c>
      <c r="E24" s="142" t="str">
        <f t="shared" si="1"/>
        <v/>
      </c>
    </row>
    <row r="25" spans="2:7" ht="3.75" customHeight="1">
      <c r="B25" s="135"/>
      <c r="C25" s="136"/>
      <c r="D25" s="136"/>
      <c r="E25" s="136"/>
    </row>
    <row r="26" spans="2:7" ht="15.5">
      <c r="B26" s="143" t="s">
        <v>188</v>
      </c>
      <c r="C26" s="365" t="str">
        <f>IFERROR(AVERAGE('6. Prosperity Impacts'!I8:I56),"")</f>
        <v/>
      </c>
      <c r="D26" s="363"/>
      <c r="E26" s="364"/>
      <c r="G26" s="174"/>
    </row>
    <row r="27" spans="2:7" s="172" customFormat="1" ht="15.5">
      <c r="B27" s="170"/>
      <c r="C27" s="171"/>
      <c r="D27" s="171"/>
      <c r="E27" s="171"/>
    </row>
    <row r="28" spans="2:7" ht="20" customHeight="1">
      <c r="B28" s="233" t="s">
        <v>258</v>
      </c>
      <c r="C28" s="366" t="str">
        <f>IFERROR(AVERAGE('4. People Impacts'!I8:I28,'5. Planet Impacts'!I8:I98,'6. Prosperity Impacts'!I8:I56),"")</f>
        <v/>
      </c>
      <c r="D28" s="367"/>
      <c r="E28" s="368"/>
    </row>
    <row r="31" spans="2:7" ht="15.5">
      <c r="B31" s="144" t="str">
        <f>'1. Instructions'!B53</f>
        <v>version 6.1</v>
      </c>
      <c r="C31" s="145"/>
      <c r="D31" s="145"/>
      <c r="E31" s="145"/>
    </row>
    <row r="32" spans="2:7" ht="15.5">
      <c r="B32" s="144"/>
      <c r="C32" s="146"/>
      <c r="D32" s="146"/>
      <c r="E32" s="146"/>
    </row>
    <row r="33" spans="2:5" ht="15.5">
      <c r="B33" s="144"/>
      <c r="C33" s="146"/>
      <c r="D33" s="146"/>
      <c r="E33" s="146"/>
    </row>
    <row r="34" spans="2:5" ht="15.5">
      <c r="B34" s="144"/>
      <c r="C34" s="146"/>
      <c r="D34" s="146"/>
      <c r="E34" s="146"/>
    </row>
    <row r="35" spans="2:5" ht="15.5">
      <c r="B35" s="144"/>
      <c r="C35" s="146"/>
      <c r="D35" s="146"/>
      <c r="E35" s="146"/>
    </row>
    <row r="36" spans="2:5" ht="15.5">
      <c r="B36" s="144"/>
      <c r="C36" s="146"/>
      <c r="D36" s="146"/>
      <c r="E36" s="146"/>
    </row>
    <row r="37" spans="2:5" ht="15" customHeight="1">
      <c r="B37" s="144"/>
      <c r="C37" s="145"/>
      <c r="D37" s="145"/>
      <c r="E37" s="145"/>
    </row>
    <row r="38" spans="2:5" ht="15" customHeight="1">
      <c r="B38" s="144"/>
      <c r="C38" s="146"/>
      <c r="D38" s="146"/>
      <c r="E38" s="146"/>
    </row>
    <row r="39" spans="2:5" ht="15" customHeight="1">
      <c r="B39" s="144"/>
      <c r="C39" s="146"/>
      <c r="D39" s="146"/>
      <c r="E39" s="146"/>
    </row>
    <row r="40" spans="2:5" ht="15" customHeight="1">
      <c r="B40" s="144"/>
      <c r="C40" s="146"/>
      <c r="D40" s="146"/>
      <c r="E40" s="146"/>
    </row>
    <row r="41" spans="2:5" ht="15" customHeight="1">
      <c r="B41" s="144"/>
      <c r="C41" s="146"/>
      <c r="D41" s="146"/>
      <c r="E41" s="146"/>
    </row>
    <row r="42" spans="2:5" ht="15" customHeight="1">
      <c r="B42" s="144"/>
      <c r="C42" s="146"/>
      <c r="D42" s="146"/>
      <c r="E42" s="146"/>
    </row>
  </sheetData>
  <mergeCells count="4">
    <mergeCell ref="C11:E11"/>
    <mergeCell ref="C19:E19"/>
    <mergeCell ref="C26:E26"/>
    <mergeCell ref="C28:E28"/>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4"/>
  <sheetViews>
    <sheetView showGridLines="0" topLeftCell="A87" zoomScale="80" zoomScaleNormal="80" workbookViewId="0">
      <selection activeCell="B105" sqref="B105"/>
    </sheetView>
  </sheetViews>
  <sheetFormatPr defaultColWidth="11.1640625" defaultRowHeight="15" customHeight="1"/>
  <cols>
    <col min="1" max="1" width="14.83203125" customWidth="1"/>
    <col min="2" max="33" width="10.6640625" customWidth="1"/>
  </cols>
  <sheetData>
    <row r="1" spans="1:10" s="55" customFormat="1" ht="8" customHeight="1">
      <c r="B1" s="90"/>
      <c r="C1" s="90"/>
      <c r="G1" s="66"/>
      <c r="I1" s="66"/>
      <c r="J1" s="66"/>
    </row>
    <row r="2" spans="1:10" s="237" customFormat="1" ht="18.5">
      <c r="A2" s="258" t="s">
        <v>271</v>
      </c>
      <c r="B2" s="239" t="str">
        <f>IF('3. Approvals'!D6="","",'3. Approvals'!D6)</f>
        <v/>
      </c>
      <c r="G2" s="238"/>
      <c r="I2" s="238"/>
      <c r="J2" s="238"/>
    </row>
    <row r="3" spans="1:10" s="237" customFormat="1" ht="18.5">
      <c r="A3" s="258" t="s">
        <v>272</v>
      </c>
      <c r="B3" s="239" t="str">
        <f>IF('3. Approvals'!D7="","",'3. Approvals'!D7)</f>
        <v/>
      </c>
      <c r="G3" s="238"/>
      <c r="I3" s="238"/>
      <c r="J3" s="238"/>
    </row>
    <row r="4" spans="1:10" s="55" customFormat="1" ht="8" customHeight="1">
      <c r="B4" s="90"/>
      <c r="C4" s="90"/>
      <c r="G4" s="66"/>
      <c r="I4" s="66"/>
      <c r="J4" s="66"/>
    </row>
    <row r="5" spans="1:10" ht="15.5"/>
    <row r="6" spans="1:10" ht="15.5"/>
    <row r="7" spans="1:10" ht="15.5"/>
    <row r="8" spans="1:10" ht="15.5"/>
    <row r="9" spans="1:10" ht="15.5"/>
    <row r="10" spans="1:10" ht="15.5"/>
    <row r="11" spans="1:10" ht="15.5"/>
    <row r="12" spans="1:10" ht="15.5"/>
    <row r="13" spans="1:10" ht="15.5"/>
    <row r="14" spans="1:10" ht="15.5"/>
    <row r="15" spans="1:10" ht="15.5"/>
    <row r="16" spans="1:10" ht="15.5"/>
    <row r="17" ht="15.5"/>
    <row r="18" ht="15.5"/>
    <row r="19" ht="15.5"/>
    <row r="20" ht="15.5"/>
    <row r="21" ht="15.5"/>
    <row r="22" ht="15.5"/>
    <row r="23" ht="15.5"/>
    <row r="24" ht="15.5"/>
    <row r="104" spans="2:2" ht="15" customHeight="1">
      <c r="B104" t="str">
        <f>'1. Instructions'!B53</f>
        <v>version 6.1</v>
      </c>
    </row>
  </sheetData>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15"/>
  <sheetViews>
    <sheetView showGridLines="0" topLeftCell="A13" zoomScale="130" zoomScaleNormal="130" zoomScalePageLayoutView="125" workbookViewId="0">
      <selection activeCell="E16" sqref="E16"/>
    </sheetView>
  </sheetViews>
  <sheetFormatPr defaultColWidth="10.83203125" defaultRowHeight="15"/>
  <cols>
    <col min="1" max="1" width="3.6640625" style="74" customWidth="1"/>
    <col min="2" max="2" width="7.1640625" style="81" customWidth="1"/>
    <col min="3" max="3" width="13" style="82" customWidth="1"/>
    <col min="4" max="4" width="15.33203125" style="82" customWidth="1"/>
    <col min="5" max="5" width="61.1640625" style="83" customWidth="1"/>
    <col min="6" max="16384" width="10.83203125" style="74"/>
  </cols>
  <sheetData>
    <row r="2" spans="2:5">
      <c r="B2" s="84" t="s">
        <v>203</v>
      </c>
    </row>
    <row r="4" spans="2:5" s="67" customFormat="1" ht="18" customHeight="1">
      <c r="B4" s="369" t="s">
        <v>189</v>
      </c>
      <c r="C4" s="370"/>
      <c r="D4" s="370"/>
      <c r="E4" s="371"/>
    </row>
    <row r="5" spans="2:5" s="71" customFormat="1" ht="18" customHeight="1">
      <c r="B5" s="68" t="s">
        <v>72</v>
      </c>
      <c r="C5" s="69" t="s">
        <v>190</v>
      </c>
      <c r="D5" s="69" t="s">
        <v>191</v>
      </c>
      <c r="E5" s="70" t="s">
        <v>192</v>
      </c>
    </row>
    <row r="6" spans="2:5" ht="16" customHeight="1">
      <c r="B6" s="72">
        <v>1</v>
      </c>
      <c r="C6" s="72" t="s">
        <v>193</v>
      </c>
      <c r="D6" s="72" t="s">
        <v>194</v>
      </c>
      <c r="E6" s="73" t="s">
        <v>195</v>
      </c>
    </row>
    <row r="7" spans="2:5" ht="16" customHeight="1">
      <c r="B7" s="72">
        <v>2</v>
      </c>
      <c r="C7" s="259">
        <v>43252</v>
      </c>
      <c r="D7" s="72" t="s">
        <v>196</v>
      </c>
      <c r="E7" s="75" t="s">
        <v>197</v>
      </c>
    </row>
    <row r="8" spans="2:5" ht="37.5">
      <c r="B8" s="72">
        <v>2.1</v>
      </c>
      <c r="C8" s="259">
        <v>43709</v>
      </c>
      <c r="D8" s="72" t="s">
        <v>196</v>
      </c>
      <c r="E8" s="75" t="s">
        <v>198</v>
      </c>
    </row>
    <row r="9" spans="2:5" ht="25">
      <c r="B9" s="72" t="s">
        <v>199</v>
      </c>
      <c r="C9" s="259">
        <v>43709</v>
      </c>
      <c r="D9" s="72" t="s">
        <v>196</v>
      </c>
      <c r="E9" s="75" t="s">
        <v>200</v>
      </c>
    </row>
    <row r="10" spans="2:5" ht="37.5">
      <c r="B10" s="76">
        <v>3</v>
      </c>
      <c r="C10" s="259">
        <v>43894</v>
      </c>
      <c r="D10" s="77" t="s">
        <v>196</v>
      </c>
      <c r="E10" s="75" t="s">
        <v>201</v>
      </c>
    </row>
    <row r="11" spans="2:5">
      <c r="B11" s="78">
        <v>4</v>
      </c>
      <c r="C11" s="259" t="s">
        <v>193</v>
      </c>
      <c r="D11" s="79" t="s">
        <v>194</v>
      </c>
      <c r="E11" s="80" t="s">
        <v>202</v>
      </c>
    </row>
    <row r="12" spans="2:5">
      <c r="B12" s="78">
        <v>5</v>
      </c>
      <c r="C12" s="259" t="s">
        <v>193</v>
      </c>
      <c r="D12" s="79" t="s">
        <v>194</v>
      </c>
      <c r="E12" s="80" t="s">
        <v>202</v>
      </c>
    </row>
    <row r="13" spans="2:5" ht="125">
      <c r="B13" s="78">
        <v>5.5</v>
      </c>
      <c r="C13" s="259">
        <v>45231</v>
      </c>
      <c r="D13" s="79" t="s">
        <v>196</v>
      </c>
      <c r="E13" s="80" t="s">
        <v>259</v>
      </c>
    </row>
    <row r="14" spans="2:5" ht="112.5">
      <c r="B14" s="78" t="s">
        <v>265</v>
      </c>
      <c r="C14" s="259">
        <v>45261</v>
      </c>
      <c r="D14" s="79" t="s">
        <v>196</v>
      </c>
      <c r="E14" s="80" t="s">
        <v>266</v>
      </c>
    </row>
    <row r="15" spans="2:5" ht="50">
      <c r="B15" s="78">
        <v>6.1</v>
      </c>
      <c r="C15" s="259">
        <v>45408</v>
      </c>
      <c r="D15" s="79" t="s">
        <v>196</v>
      </c>
      <c r="E15" s="80" t="s">
        <v>273</v>
      </c>
    </row>
  </sheetData>
  <mergeCells count="1">
    <mergeCell ref="B4:E4"/>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Instructions</vt:lpstr>
      <vt:lpstr>2. Examples</vt:lpstr>
      <vt:lpstr>3. Approvals</vt:lpstr>
      <vt:lpstr>4. People Impacts</vt:lpstr>
      <vt:lpstr>5. Planet Impacts</vt:lpstr>
      <vt:lpstr>6. Prosperity Impacts</vt:lpstr>
      <vt:lpstr>7. Scoring Summary</vt:lpstr>
      <vt:lpstr>8. Charts</vt:lpstr>
      <vt:lpstr>Version 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Carboni</dc:creator>
  <cp:lastModifiedBy>Mónica Gonzalez</cp:lastModifiedBy>
  <dcterms:created xsi:type="dcterms:W3CDTF">2023-01-10T14:47:44Z</dcterms:created>
  <dcterms:modified xsi:type="dcterms:W3CDTF">2024-12-11T23:04:08Z</dcterms:modified>
</cp:coreProperties>
</file>