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CI\Documents\Cambios CB\"/>
    </mc:Choice>
  </mc:AlternateContent>
  <bookViews>
    <workbookView xWindow="0" yWindow="0" windowWidth="23040" windowHeight="8208"/>
  </bookViews>
  <sheets>
    <sheet name="Ejercicio #9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6" l="1"/>
  <c r="G40" i="6" s="1"/>
  <c r="H47" i="6" s="1"/>
  <c r="G24" i="6"/>
  <c r="G31" i="6" s="1"/>
  <c r="G11" i="6"/>
  <c r="G12" i="6" s="1"/>
  <c r="H20" i="6" s="1"/>
  <c r="D6" i="6"/>
  <c r="D5" i="6"/>
  <c r="D4" i="6"/>
  <c r="G4" i="6"/>
  <c r="G7" i="6" s="1"/>
  <c r="H8" i="6" s="1"/>
  <c r="G25" i="6" l="1"/>
  <c r="G14" i="6"/>
  <c r="H21" i="6" s="1"/>
  <c r="G27" i="6"/>
  <c r="H34" i="6" s="1"/>
  <c r="G18" i="6"/>
  <c r="G44" i="6"/>
  <c r="G38" i="6"/>
  <c r="H46" i="6" s="1"/>
  <c r="G13" i="6"/>
  <c r="G15" i="6" s="1"/>
  <c r="H19" i="6" s="1"/>
  <c r="G26" i="6" l="1"/>
  <c r="G28" i="6" s="1"/>
  <c r="H32" i="6" s="1"/>
  <c r="H33" i="6"/>
  <c r="G39" i="6"/>
  <c r="G41" i="6" s="1"/>
  <c r="H45" i="6" s="1"/>
</calcChain>
</file>

<file path=xl/sharedStrings.xml><?xml version="1.0" encoding="utf-8"?>
<sst xmlns="http://schemas.openxmlformats.org/spreadsheetml/2006/main" count="46" uniqueCount="29">
  <si>
    <t>Construcción oficinas</t>
  </si>
  <si>
    <t>Anticipo</t>
  </si>
  <si>
    <t>Asiento provisión</t>
  </si>
  <si>
    <t xml:space="preserve">Anticipo sobre obras en construcción </t>
  </si>
  <si>
    <t>Efectivo o bancos</t>
  </si>
  <si>
    <t>Memoria de cálculo para los asientos del primer avance de obra</t>
  </si>
  <si>
    <t>Avance de obra N°1</t>
  </si>
  <si>
    <t>Menos 10% anticipo</t>
  </si>
  <si>
    <t>Valor de la factura</t>
  </si>
  <si>
    <t>10% de garantía colateral</t>
  </si>
  <si>
    <t>Saldo por pagar</t>
  </si>
  <si>
    <t xml:space="preserve">Asiento primer avance </t>
  </si>
  <si>
    <t>Construcción en curso</t>
  </si>
  <si>
    <t>Efectivo</t>
  </si>
  <si>
    <t>Anticipos por obras en construcción</t>
  </si>
  <si>
    <t>Garantía colaterales retenidas</t>
  </si>
  <si>
    <t>Datos</t>
  </si>
  <si>
    <t xml:space="preserve">Avance N°1 </t>
  </si>
  <si>
    <t>Avance N°2</t>
  </si>
  <si>
    <t>Avance N°3</t>
  </si>
  <si>
    <t>Solución</t>
  </si>
  <si>
    <t>Garantía colateral - 10%</t>
  </si>
  <si>
    <t>Recuperación del anticipo - 10%</t>
  </si>
  <si>
    <t xml:space="preserve">Anticipo - 10% </t>
  </si>
  <si>
    <t>Avance de obra N°2</t>
  </si>
  <si>
    <t xml:space="preserve">Asiento segundo avance </t>
  </si>
  <si>
    <t>Memoria de cálculo para los asientos del segundo avance de obra</t>
  </si>
  <si>
    <t>Memoria de cálculo para los asientos del tercer avance de obra</t>
  </si>
  <si>
    <t xml:space="preserve">Asiento tercer avance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</si>
</sst>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/>
    <xf numFmtId="164" fontId="0" fillId="0" borderId="0" xfId="0" applyNumberFormat="1" applyFill="1" applyBorder="1"/>
    <xf numFmtId="164" fontId="0" fillId="0" borderId="1" xfId="1" applyFont="1" applyFill="1" applyBorder="1" applyAlignment="1">
      <alignment horizontal="center"/>
    </xf>
    <xf numFmtId="164" fontId="0" fillId="0" borderId="0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2" fillId="3" borderId="0" xfId="0" applyFont="1" applyFill="1" applyBorder="1"/>
    <xf numFmtId="0" fontId="0" fillId="2" borderId="0" xfId="0" applyFill="1" applyBorder="1"/>
    <xf numFmtId="0" fontId="2" fillId="0" borderId="0" xfId="0" applyFont="1" applyFill="1"/>
    <xf numFmtId="164" fontId="0" fillId="0" borderId="0" xfId="0" applyNumberFormat="1"/>
    <xf numFmtId="164" fontId="0" fillId="0" borderId="1" xfId="1" applyFont="1" applyFill="1" applyBorder="1" applyAlignment="1">
      <alignment horizontal="left"/>
    </xf>
    <xf numFmtId="164" fontId="2" fillId="3" borderId="0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tabSelected="1" topLeftCell="B1" workbookViewId="0">
      <selection activeCell="H47" sqref="H47"/>
    </sheetView>
  </sheetViews>
  <sheetFormatPr baseColWidth="10" defaultColWidth="8.88671875" defaultRowHeight="14.4" x14ac:dyDescent="0.3"/>
  <cols>
    <col min="2" max="2" width="3" customWidth="1"/>
    <col min="3" max="3" width="33" style="8" customWidth="1"/>
    <col min="4" max="4" width="12.5546875" customWidth="1"/>
    <col min="5" max="5" width="13.109375" bestFit="1" customWidth="1"/>
    <col min="6" max="6" width="34.109375" customWidth="1"/>
    <col min="7" max="8" width="11.5546875" bestFit="1" customWidth="1"/>
    <col min="11" max="13" width="9.109375" style="2"/>
  </cols>
  <sheetData>
    <row r="1" spans="1:13" x14ac:dyDescent="0.3">
      <c r="E1" s="2"/>
      <c r="F1" s="2"/>
      <c r="G1" s="2"/>
      <c r="H1" s="2"/>
    </row>
    <row r="2" spans="1:13" x14ac:dyDescent="0.3">
      <c r="A2" s="1"/>
      <c r="B2" s="1"/>
      <c r="C2" s="15" t="s">
        <v>16</v>
      </c>
      <c r="D2" s="15"/>
      <c r="E2" s="1"/>
      <c r="F2" s="10" t="s">
        <v>20</v>
      </c>
      <c r="G2" s="10"/>
      <c r="H2" s="10"/>
      <c r="I2" s="10"/>
      <c r="J2" s="10"/>
    </row>
    <row r="3" spans="1:13" x14ac:dyDescent="0.3">
      <c r="A3" s="1"/>
      <c r="B3" s="1"/>
      <c r="C3" s="14" t="s">
        <v>0</v>
      </c>
      <c r="D3" s="6">
        <v>80000</v>
      </c>
      <c r="E3" s="1"/>
      <c r="F3" s="1"/>
      <c r="G3" s="1"/>
      <c r="H3" s="1"/>
      <c r="I3" s="1"/>
      <c r="J3" s="1"/>
    </row>
    <row r="4" spans="1:13" ht="15" customHeight="1" x14ac:dyDescent="0.3">
      <c r="A4" s="1"/>
      <c r="B4" s="1"/>
      <c r="C4" s="14" t="s">
        <v>23</v>
      </c>
      <c r="D4" s="6">
        <f>D3*0.1</f>
        <v>8000</v>
      </c>
      <c r="E4" s="1"/>
      <c r="F4" t="s">
        <v>1</v>
      </c>
      <c r="G4" s="5">
        <f>80000*10%</f>
        <v>8000</v>
      </c>
      <c r="H4" s="1"/>
      <c r="I4" s="1"/>
      <c r="J4" s="1"/>
    </row>
    <row r="5" spans="1:13" x14ac:dyDescent="0.3">
      <c r="A5" s="1"/>
      <c r="B5" s="1"/>
      <c r="C5" s="14" t="s">
        <v>21</v>
      </c>
      <c r="D5" s="6">
        <f>D3*0.1</f>
        <v>8000</v>
      </c>
      <c r="E5" s="5"/>
      <c r="F5" s="5"/>
      <c r="G5" s="1"/>
      <c r="H5" s="1"/>
      <c r="I5" s="1"/>
      <c r="J5" s="1"/>
      <c r="K5" s="3"/>
      <c r="L5" s="3"/>
      <c r="M5" s="12"/>
    </row>
    <row r="6" spans="1:13" x14ac:dyDescent="0.3">
      <c r="A6" s="1"/>
      <c r="B6" s="1"/>
      <c r="C6" s="14" t="s">
        <v>22</v>
      </c>
      <c r="D6" s="6">
        <f>D3*0.1</f>
        <v>8000</v>
      </c>
      <c r="E6" s="1"/>
      <c r="F6" s="11" t="s">
        <v>2</v>
      </c>
      <c r="G6" s="11"/>
      <c r="H6" s="11"/>
      <c r="I6" s="11"/>
      <c r="J6" s="11"/>
      <c r="K6" s="1"/>
      <c r="L6" s="1"/>
    </row>
    <row r="7" spans="1:13" x14ac:dyDescent="0.3">
      <c r="A7" s="1"/>
      <c r="B7" s="1"/>
      <c r="C7" s="14" t="s">
        <v>17</v>
      </c>
      <c r="D7" s="6">
        <v>18000</v>
      </c>
      <c r="E7" s="1"/>
      <c r="F7" s="1" t="s">
        <v>3</v>
      </c>
      <c r="G7" s="5">
        <f>G4</f>
        <v>8000</v>
      </c>
      <c r="H7" s="4"/>
      <c r="I7" s="1"/>
      <c r="J7" s="1"/>
      <c r="K7" s="1"/>
      <c r="L7" s="1"/>
    </row>
    <row r="8" spans="1:13" x14ac:dyDescent="0.3">
      <c r="A8" s="1"/>
      <c r="B8" s="1"/>
      <c r="C8" s="14" t="s">
        <v>18</v>
      </c>
      <c r="D8" s="6">
        <v>35000</v>
      </c>
      <c r="E8" s="1"/>
      <c r="F8" s="1" t="s">
        <v>4</v>
      </c>
      <c r="G8" s="1"/>
      <c r="H8" s="5">
        <f>G7</f>
        <v>8000</v>
      </c>
      <c r="I8" s="1"/>
      <c r="J8" s="1"/>
      <c r="K8" s="1"/>
      <c r="L8" s="1"/>
    </row>
    <row r="9" spans="1:13" x14ac:dyDescent="0.3">
      <c r="A9" s="1"/>
      <c r="B9" s="1"/>
      <c r="C9" s="14" t="s">
        <v>19</v>
      </c>
      <c r="D9" s="6">
        <v>27000</v>
      </c>
      <c r="E9" s="1"/>
      <c r="F9" s="1"/>
      <c r="G9" s="1"/>
      <c r="H9" s="1"/>
      <c r="I9" s="1"/>
      <c r="J9" s="1"/>
      <c r="K9" s="1"/>
      <c r="L9" s="1"/>
    </row>
    <row r="10" spans="1:13" x14ac:dyDescent="0.3">
      <c r="A10" s="1"/>
      <c r="B10" s="1"/>
      <c r="E10" s="1"/>
      <c r="F10" s="11" t="s">
        <v>5</v>
      </c>
      <c r="G10" s="11"/>
      <c r="H10" s="11"/>
      <c r="I10" s="11"/>
      <c r="J10" s="11"/>
      <c r="K10" s="1"/>
      <c r="L10" s="1"/>
    </row>
    <row r="11" spans="1:13" x14ac:dyDescent="0.3">
      <c r="A11" s="1"/>
      <c r="B11" s="1"/>
      <c r="E11" s="1"/>
      <c r="F11" s="1" t="s">
        <v>6</v>
      </c>
      <c r="G11" s="5">
        <f>D7</f>
        <v>18000</v>
      </c>
      <c r="H11" s="1"/>
      <c r="I11" s="1"/>
      <c r="J11" s="1"/>
      <c r="K11" s="1"/>
      <c r="L11" s="1"/>
    </row>
    <row r="12" spans="1:13" x14ac:dyDescent="0.3">
      <c r="A12" s="1"/>
      <c r="B12" s="1"/>
      <c r="E12" s="1"/>
      <c r="F12" s="1" t="s">
        <v>7</v>
      </c>
      <c r="G12" s="5">
        <f>G11*0.1</f>
        <v>1800</v>
      </c>
      <c r="H12" s="1"/>
      <c r="I12" s="1"/>
      <c r="J12" s="1"/>
      <c r="K12" s="1"/>
      <c r="L12" s="1"/>
    </row>
    <row r="13" spans="1:13" x14ac:dyDescent="0.3">
      <c r="A13" s="1"/>
      <c r="B13" s="1"/>
      <c r="C13" s="9"/>
      <c r="D13" s="7"/>
      <c r="E13" s="5"/>
      <c r="F13" s="1" t="s">
        <v>8</v>
      </c>
      <c r="G13" s="5">
        <f>G11-G12</f>
        <v>16200</v>
      </c>
      <c r="H13" s="1"/>
      <c r="I13" s="1"/>
      <c r="J13" s="1"/>
    </row>
    <row r="14" spans="1:13" x14ac:dyDescent="0.3">
      <c r="A14" s="1"/>
      <c r="B14" s="1"/>
      <c r="C14" s="9"/>
      <c r="D14" s="1"/>
      <c r="E14" s="1"/>
      <c r="F14" s="1" t="s">
        <v>9</v>
      </c>
      <c r="G14" s="5">
        <f>G11*0.1</f>
        <v>1800</v>
      </c>
      <c r="H14" s="1"/>
      <c r="I14" s="1"/>
      <c r="J14" s="1"/>
    </row>
    <row r="15" spans="1:13" x14ac:dyDescent="0.3">
      <c r="A15" s="1"/>
      <c r="B15" s="1"/>
      <c r="C15" s="9"/>
      <c r="D15" s="1"/>
      <c r="E15" s="1"/>
      <c r="F15" s="1" t="s">
        <v>10</v>
      </c>
      <c r="G15" s="5">
        <f>G13-G14</f>
        <v>14400</v>
      </c>
      <c r="H15" s="1"/>
      <c r="I15" s="1"/>
      <c r="J15" s="1"/>
    </row>
    <row r="16" spans="1:13" x14ac:dyDescent="0.3">
      <c r="A16" s="1"/>
      <c r="B16" s="1"/>
      <c r="C16" s="9"/>
      <c r="D16" s="1"/>
      <c r="E16" s="1"/>
      <c r="F16" s="1"/>
      <c r="G16" s="1"/>
      <c r="H16" s="5"/>
      <c r="I16" s="1"/>
      <c r="J16" s="1"/>
    </row>
    <row r="17" spans="3:10" x14ac:dyDescent="0.3">
      <c r="C17" s="9"/>
      <c r="D17" s="1"/>
      <c r="E17" s="1"/>
      <c r="F17" s="11" t="s">
        <v>11</v>
      </c>
      <c r="G17" s="11"/>
      <c r="H17" s="11"/>
      <c r="I17" s="11"/>
      <c r="J17" s="11"/>
    </row>
    <row r="18" spans="3:10" x14ac:dyDescent="0.3">
      <c r="C18" s="9"/>
      <c r="D18" s="1"/>
      <c r="E18" s="1"/>
      <c r="F18" s="1" t="s">
        <v>12</v>
      </c>
      <c r="G18" s="5">
        <f>G11</f>
        <v>18000</v>
      </c>
      <c r="H18" s="1"/>
      <c r="I18" s="1"/>
      <c r="J18" s="1"/>
    </row>
    <row r="19" spans="3:10" x14ac:dyDescent="0.3">
      <c r="C19" s="9"/>
      <c r="D19" s="1"/>
      <c r="E19" s="1"/>
      <c r="F19" s="1" t="s">
        <v>13</v>
      </c>
      <c r="G19" s="1"/>
      <c r="H19" s="5">
        <f>G15</f>
        <v>14400</v>
      </c>
      <c r="I19" s="1"/>
      <c r="J19" s="1"/>
    </row>
    <row r="20" spans="3:10" x14ac:dyDescent="0.3">
      <c r="C20" s="9"/>
      <c r="D20" s="1"/>
      <c r="E20" s="1"/>
      <c r="F20" s="1" t="s">
        <v>14</v>
      </c>
      <c r="H20" s="13">
        <f>G12</f>
        <v>1800</v>
      </c>
    </row>
    <row r="21" spans="3:10" x14ac:dyDescent="0.3">
      <c r="C21" s="9"/>
      <c r="D21" s="1"/>
      <c r="E21" s="1"/>
      <c r="F21" s="1" t="s">
        <v>15</v>
      </c>
      <c r="H21" s="13">
        <f>G14</f>
        <v>1800</v>
      </c>
    </row>
    <row r="22" spans="3:10" x14ac:dyDescent="0.3">
      <c r="C22" s="9"/>
      <c r="D22" s="1"/>
      <c r="E22" s="1"/>
    </row>
    <row r="23" spans="3:10" x14ac:dyDescent="0.3">
      <c r="F23" s="11" t="s">
        <v>26</v>
      </c>
      <c r="G23" s="11"/>
      <c r="H23" s="11"/>
      <c r="I23" s="11"/>
      <c r="J23" s="11"/>
    </row>
    <row r="24" spans="3:10" x14ac:dyDescent="0.3">
      <c r="F24" s="1" t="s">
        <v>24</v>
      </c>
      <c r="G24" s="5">
        <f>D8</f>
        <v>35000</v>
      </c>
      <c r="H24" s="1"/>
      <c r="I24" s="1"/>
      <c r="J24" s="1"/>
    </row>
    <row r="25" spans="3:10" x14ac:dyDescent="0.3">
      <c r="F25" s="1" t="s">
        <v>7</v>
      </c>
      <c r="G25" s="5">
        <f>G24*0.1</f>
        <v>3500</v>
      </c>
      <c r="H25" s="1"/>
      <c r="I25" s="1"/>
      <c r="J25" s="1"/>
    </row>
    <row r="26" spans="3:10" x14ac:dyDescent="0.3">
      <c r="F26" s="1" t="s">
        <v>8</v>
      </c>
      <c r="G26" s="5">
        <f>G24-G25</f>
        <v>31500</v>
      </c>
      <c r="H26" s="1"/>
      <c r="I26" s="1"/>
      <c r="J26" s="1"/>
    </row>
    <row r="27" spans="3:10" x14ac:dyDescent="0.3">
      <c r="F27" s="1" t="s">
        <v>9</v>
      </c>
      <c r="G27" s="5">
        <f>G24*0.1</f>
        <v>3500</v>
      </c>
      <c r="H27" s="1"/>
      <c r="I27" s="1"/>
      <c r="J27" s="1"/>
    </row>
    <row r="28" spans="3:10" x14ac:dyDescent="0.3">
      <c r="F28" s="1" t="s">
        <v>10</v>
      </c>
      <c r="G28" s="5">
        <f>G26-G27</f>
        <v>28000</v>
      </c>
      <c r="H28" s="1"/>
      <c r="I28" s="1"/>
      <c r="J28" s="1"/>
    </row>
    <row r="29" spans="3:10" x14ac:dyDescent="0.3">
      <c r="F29" s="1"/>
      <c r="G29" s="1"/>
      <c r="H29" s="5"/>
      <c r="I29" s="1"/>
      <c r="J29" s="1"/>
    </row>
    <row r="30" spans="3:10" x14ac:dyDescent="0.3">
      <c r="F30" s="11" t="s">
        <v>25</v>
      </c>
      <c r="G30" s="11"/>
      <c r="H30" s="11"/>
      <c r="I30" s="11"/>
      <c r="J30" s="11"/>
    </row>
    <row r="31" spans="3:10" x14ac:dyDescent="0.3">
      <c r="F31" s="1" t="s">
        <v>12</v>
      </c>
      <c r="G31" s="5">
        <f>G24</f>
        <v>35000</v>
      </c>
      <c r="H31" s="1"/>
      <c r="I31" s="1"/>
      <c r="J31" s="1"/>
    </row>
    <row r="32" spans="3:10" x14ac:dyDescent="0.3">
      <c r="F32" s="1" t="s">
        <v>13</v>
      </c>
      <c r="G32" s="1"/>
      <c r="H32" s="5">
        <f>G28</f>
        <v>28000</v>
      </c>
      <c r="I32" s="1"/>
      <c r="J32" s="1"/>
    </row>
    <row r="33" spans="6:10" x14ac:dyDescent="0.3">
      <c r="F33" s="1" t="s">
        <v>14</v>
      </c>
      <c r="H33" s="13">
        <f>G25</f>
        <v>3500</v>
      </c>
    </row>
    <row r="34" spans="6:10" x14ac:dyDescent="0.3">
      <c r="F34" s="1" t="s">
        <v>15</v>
      </c>
      <c r="H34" s="13">
        <f>G27</f>
        <v>3500</v>
      </c>
    </row>
    <row r="36" spans="6:10" x14ac:dyDescent="0.3">
      <c r="F36" s="11" t="s">
        <v>27</v>
      </c>
      <c r="G36" s="11"/>
      <c r="H36" s="11"/>
      <c r="I36" s="11"/>
      <c r="J36" s="11"/>
    </row>
    <row r="37" spans="6:10" x14ac:dyDescent="0.3">
      <c r="F37" s="1" t="s">
        <v>24</v>
      </c>
      <c r="G37" s="5">
        <f>D9</f>
        <v>27000</v>
      </c>
      <c r="H37" s="1"/>
      <c r="I37" s="1"/>
      <c r="J37" s="1"/>
    </row>
    <row r="38" spans="6:10" x14ac:dyDescent="0.3">
      <c r="F38" s="1" t="s">
        <v>7</v>
      </c>
      <c r="G38" s="5">
        <f>G37*0.1</f>
        <v>2700</v>
      </c>
      <c r="H38" s="1"/>
      <c r="I38" s="1"/>
      <c r="J38" s="1"/>
    </row>
    <row r="39" spans="6:10" x14ac:dyDescent="0.3">
      <c r="F39" s="1" t="s">
        <v>8</v>
      </c>
      <c r="G39" s="5">
        <f>G37-G38</f>
        <v>24300</v>
      </c>
      <c r="H39" s="1"/>
      <c r="I39" s="1"/>
      <c r="J39" s="1"/>
    </row>
    <row r="40" spans="6:10" x14ac:dyDescent="0.3">
      <c r="F40" s="1" t="s">
        <v>9</v>
      </c>
      <c r="G40" s="5">
        <f>G37*0.1</f>
        <v>2700</v>
      </c>
      <c r="H40" s="1"/>
      <c r="I40" s="1"/>
      <c r="J40" s="1"/>
    </row>
    <row r="41" spans="6:10" x14ac:dyDescent="0.3">
      <c r="F41" s="1" t="s">
        <v>10</v>
      </c>
      <c r="G41" s="5">
        <f>G39-G40</f>
        <v>21600</v>
      </c>
      <c r="H41" s="1"/>
      <c r="I41" s="1"/>
      <c r="J41" s="1"/>
    </row>
    <row r="42" spans="6:10" x14ac:dyDescent="0.3">
      <c r="F42" s="1"/>
      <c r="G42" s="1"/>
      <c r="H42" s="5"/>
      <c r="I42" s="1"/>
      <c r="J42" s="1"/>
    </row>
    <row r="43" spans="6:10" x14ac:dyDescent="0.3">
      <c r="F43" s="11" t="s">
        <v>28</v>
      </c>
      <c r="G43" s="11"/>
      <c r="H43" s="11"/>
      <c r="I43" s="11"/>
      <c r="J43" s="11"/>
    </row>
    <row r="44" spans="6:10" x14ac:dyDescent="0.3">
      <c r="F44" s="1" t="s">
        <v>12</v>
      </c>
      <c r="G44" s="5">
        <f>G37</f>
        <v>27000</v>
      </c>
      <c r="H44" s="1"/>
      <c r="I44" s="1"/>
      <c r="J44" s="1"/>
    </row>
    <row r="45" spans="6:10" x14ac:dyDescent="0.3">
      <c r="F45" s="1" t="s">
        <v>13</v>
      </c>
      <c r="G45" s="1"/>
      <c r="H45" s="5">
        <f>G41</f>
        <v>21600</v>
      </c>
      <c r="I45" s="1"/>
      <c r="J45" s="1"/>
    </row>
    <row r="46" spans="6:10" x14ac:dyDescent="0.3">
      <c r="F46" s="1" t="s">
        <v>14</v>
      </c>
      <c r="H46" s="13">
        <f>G38</f>
        <v>2700</v>
      </c>
    </row>
    <row r="47" spans="6:10" x14ac:dyDescent="0.3">
      <c r="F47" s="1" t="s">
        <v>15</v>
      </c>
      <c r="H47" s="13">
        <f>G40</f>
        <v>2700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#9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Cisneros, Maria</dc:creator>
  <cp:lastModifiedBy>UCI</cp:lastModifiedBy>
  <cp:lastPrinted>2022-11-06T23:58:07Z</cp:lastPrinted>
  <dcterms:created xsi:type="dcterms:W3CDTF">2022-11-06T23:57:14Z</dcterms:created>
  <dcterms:modified xsi:type="dcterms:W3CDTF">2025-01-20T17:06:12Z</dcterms:modified>
</cp:coreProperties>
</file>